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12915" activeTab="1"/>
  </bookViews>
  <sheets>
    <sheet name="Ambiente" sheetId="1" r:id="rId1"/>
    <sheet name="P.giuridiche S.Sociali" sheetId="2" r:id="rId2"/>
    <sheet name="Ricreative P. Fisiche" sheetId="3" r:id="rId3"/>
    <sheet name="P. fisiche S. Sociali" sheetId="4" r:id="rId4"/>
    <sheet name="Cultura" sheetId="5" r:id="rId5"/>
    <sheet name="ricreative" sheetId="6" r:id="rId6"/>
    <sheet name="Educativo p. giuridiche" sheetId="7" r:id="rId7"/>
    <sheet name="STRAORDINARI" sheetId="8" r:id="rId8"/>
    <sheet name="Riepilogo" sheetId="9" r:id="rId9"/>
    <sheet name="Educativo P.fisische" sheetId="10" r:id="rId10"/>
  </sheets>
  <definedNames>
    <definedName name="_xlnm.Print_Area" localSheetId="8">'Riepilogo'!$A$1:$J$61</definedName>
    <definedName name="_xlnm.Print_Titles" localSheetId="5">'ricreative'!$1:$5</definedName>
  </definedNames>
  <calcPr fullCalcOnLoad="1"/>
</workbook>
</file>

<file path=xl/sharedStrings.xml><?xml version="1.0" encoding="utf-8"?>
<sst xmlns="http://schemas.openxmlformats.org/spreadsheetml/2006/main" count="452" uniqueCount="220">
  <si>
    <t>N.</t>
  </si>
  <si>
    <t>ANNO DI NASCITA</t>
  </si>
  <si>
    <t>INDIRIZZO</t>
  </si>
  <si>
    <t>FINALITA' DEL BENEFICIO CONCESSO</t>
  </si>
  <si>
    <t>IMPORTO TOTALE ANNUO</t>
  </si>
  <si>
    <t>DISPOSIZIONE</t>
  </si>
  <si>
    <t>DURATA (MESI)</t>
  </si>
  <si>
    <t>LEGGE</t>
  </si>
  <si>
    <t>ANNO</t>
  </si>
  <si>
    <t>REG. ART.</t>
  </si>
  <si>
    <t>INTERVENTO ASSISTENZIALE</t>
  </si>
  <si>
    <t>/</t>
  </si>
  <si>
    <t>SETTORE</t>
  </si>
  <si>
    <t>SOGGETTI</t>
  </si>
  <si>
    <t>PERSONE FISICHE</t>
  </si>
  <si>
    <t>PERSONE GIURIDICHE PUBBLICHE O PRIVATE ASSOCIAZIONI - ALTRI ORGANISMI</t>
  </si>
  <si>
    <t>NATURA GIURIDICA C.F. O P.I.</t>
  </si>
  <si>
    <t xml:space="preserve">VIALE PACEM IN TERRIS </t>
  </si>
  <si>
    <t>QUADRO RIASSUNTIVO</t>
  </si>
  <si>
    <t>IMPORTO ANNUO</t>
  </si>
  <si>
    <t>PERSONE GIURIDICHE</t>
  </si>
  <si>
    <t>TOTALE COMPLESSIVO</t>
  </si>
  <si>
    <t>1 ASSISTENZA E SICUREZZA SOCIALE</t>
  </si>
  <si>
    <t>2 ATTIVITA' SPORTIVE E RICREATIVE DEL TEMPO LIBERO</t>
  </si>
  <si>
    <t>TOTALE</t>
  </si>
  <si>
    <t>IL SEGRETARIO COMUNALE</t>
  </si>
  <si>
    <t>IL SINDACO</t>
  </si>
  <si>
    <t>IL RAGIONIERE COMUNALE</t>
  </si>
  <si>
    <t>COMUNE DI SOTTO IL MONTE GIOVANNI XXIII</t>
  </si>
  <si>
    <t>3 ATTIVITA' EDUCATIVE</t>
  </si>
  <si>
    <t>4 TUTELA DEI VALORI AMBIENTALI</t>
  </si>
  <si>
    <t>5 INTERVENTI STRAORDINARI</t>
  </si>
  <si>
    <t>ATTO DI CONCESSIONE DEL CONTRIBUTO</t>
  </si>
  <si>
    <t xml:space="preserve">DURATA </t>
  </si>
  <si>
    <t>ATTO DI CONCESSIONE</t>
  </si>
  <si>
    <t>REG ART.</t>
  </si>
  <si>
    <t>GRUPPO ECOLOGICO</t>
  </si>
  <si>
    <t>LORO INDIRIZZI</t>
  </si>
  <si>
    <t>STUDENTI MERITEVOLI RESIDENTI NEL COMUNE</t>
  </si>
  <si>
    <t>CONTRIBUTO STRAORDINARIO</t>
  </si>
  <si>
    <t>LORO SEDI</t>
  </si>
  <si>
    <t>COMUNE</t>
  </si>
  <si>
    <t>CONTRIBUTO STRAORDINARIO PER ATTIVITA'</t>
  </si>
  <si>
    <t>CARVICO</t>
  </si>
  <si>
    <t>PONTE SAN PIETRO</t>
  </si>
  <si>
    <t>D.G.C. N. 157/2004</t>
  </si>
  <si>
    <t>D.LEG.328</t>
  </si>
  <si>
    <t>CONTRIBUTO PER BORSA LAVORO</t>
  </si>
  <si>
    <t>BERGAMO</t>
  </si>
  <si>
    <t>DALMINE</t>
  </si>
  <si>
    <t>CONTRIBUTO PER ADESIONE AGENDA 21</t>
  </si>
  <si>
    <t>DET. N. 119/2005 AA.GG</t>
  </si>
  <si>
    <t>D.G.C. N. 45/2005</t>
  </si>
  <si>
    <t>DET. N. 3/2005 AA.GG</t>
  </si>
  <si>
    <t>DET. N. 133/2004 AA.GG</t>
  </si>
  <si>
    <t>PROMOISOLA</t>
  </si>
  <si>
    <t>SOGGETTI DIVERSI</t>
  </si>
  <si>
    <t>CENTRO GIOVANILE GIOVANNI XXIII</t>
  </si>
  <si>
    <t>CONTRIBUTO PER OLIMPIADI SCOLASTICHE</t>
  </si>
  <si>
    <t>ATTIVITA' CULTURALI</t>
  </si>
  <si>
    <t>D.LEG.333</t>
  </si>
  <si>
    <t>6 CULTURA</t>
  </si>
  <si>
    <t>7 ALTRI BENEFICI ED INVESTIMENTI</t>
  </si>
  <si>
    <t>SOTTO IL MONTE GIOVANNI XXIII</t>
  </si>
  <si>
    <t xml:space="preserve">N. </t>
  </si>
  <si>
    <t>SETTORE: ATTIVITA' AMBIENTALI</t>
  </si>
  <si>
    <t>SETTORE: ASSISTENZA E SICUREZZA SOCIALE</t>
  </si>
  <si>
    <t>SOOGGETTI</t>
  </si>
  <si>
    <t>SETTORE: ATTIVITA' SPORTIVE E RICREATIVE DEL TEMPO LIBERO</t>
  </si>
  <si>
    <t>N</t>
  </si>
  <si>
    <t xml:space="preserve">REG. ART. </t>
  </si>
  <si>
    <t>SETTORE: ATTIVITA' RICREATIVE</t>
  </si>
  <si>
    <t>SETTORE: ATTIVITA' EDUCATIVA</t>
  </si>
  <si>
    <t>SETTORE: INTERVENTI STRAORDINARI</t>
  </si>
  <si>
    <t xml:space="preserve">SOGGETTI </t>
  </si>
  <si>
    <t>COMUNE DI PONTE SAN PIETRO</t>
  </si>
  <si>
    <t>CONTRIBUTO PER SISTEMA INTERBIBLIOTECARIO</t>
  </si>
  <si>
    <t xml:space="preserve">VIA BOTTA </t>
  </si>
  <si>
    <t xml:space="preserve">PARROCCHIA DI SAN GIOVANNI BATTISTA </t>
  </si>
  <si>
    <t>SOTTO IL MONTE GIOVANNI XXIIII</t>
  </si>
  <si>
    <t>ASILO D'INFANZIA S.S. GIOVANNI XXIII</t>
  </si>
  <si>
    <t>CONTRIBUTO PER PDS</t>
  </si>
  <si>
    <t>CONTRIBUTO PER MUTUO</t>
  </si>
  <si>
    <t>SCUOLA MATERNA PARROCCHIALE</t>
  </si>
  <si>
    <t>ASSOCIAZIONE COMUNI PER AGENDA 21 ISOLA BERGAMASCA DALMINE E ZINGONIA</t>
  </si>
  <si>
    <t>ASSOCIAZIONE "TERZA UNIVERSITA'"</t>
  </si>
  <si>
    <t>CONTRIBUTO PER PROGETTO "TERZA UNIVERSITA'"</t>
  </si>
  <si>
    <t>CONTRIBUTO STRAORDINARIO PER FESTA DI PRIMAVERA</t>
  </si>
  <si>
    <t>COORDINAMENTO NAZIONALE ENTI LOCALI PER LA PACE ED I DIRITTI UMANI</t>
  </si>
  <si>
    <t>ASSOCIAZIONE CAMMINIAMO INSIEME ONLUS</t>
  </si>
  <si>
    <t xml:space="preserve">SOTTO IL MONTE </t>
  </si>
  <si>
    <t>ISTITUTO COMPRENSIVO "E. FERMI"</t>
  </si>
  <si>
    <t>CONTRIBUTO PER NOLEGGIO FOTOCOPIATORE  SCUOLA SECONDARIA</t>
  </si>
  <si>
    <t>COMUNE DI CARVICO</t>
  </si>
  <si>
    <t>SPESE PER SERVIZIO DI SEGRETERIA GESTIONE ISTITUTO COMPRENSIVO "E. FERMI" DI CARVICO</t>
  </si>
  <si>
    <t>VIA MONASTEROLO - SOTTO IL MONTE GIOVANNI XXIII</t>
  </si>
  <si>
    <t xml:space="preserve">CONTRIBUTO PER FREQUENZA ASILO NIDO "ISOLA FELICE" </t>
  </si>
  <si>
    <t xml:space="preserve">CONTRIBUTO PER CONVENZIONE TRASPORTO </t>
  </si>
  <si>
    <t>ASSOCIAZIONE PROMOISOLA</t>
  </si>
  <si>
    <t>CONTRIBUTO PER CONCERTO DI NATALE</t>
  </si>
  <si>
    <t>PERUGIA</t>
  </si>
  <si>
    <t>CONTRIBUTO COME DA CONVENZIONE</t>
  </si>
  <si>
    <t>DET. RESP. SETTORE AA.GG. N. 70/2011</t>
  </si>
  <si>
    <t xml:space="preserve">U.S. MONVICO </t>
  </si>
  <si>
    <t>DET. SERV. SOC. N. 86/2011</t>
  </si>
  <si>
    <t>D.G.M. N. 85/2012</t>
  </si>
  <si>
    <t>CONTRIBUTO PER PROGETTO "ESTATE NEL VERDE"</t>
  </si>
  <si>
    <t>ANNO 2013</t>
  </si>
  <si>
    <t>CONTRIBUTO PER GESTIONE SCUOLA MATERNA COME DA CONVENZIONE</t>
  </si>
  <si>
    <t xml:space="preserve">CONTRIBUTO PER SERVIZI DI SUPPORTO ALLE SCUOLE </t>
  </si>
  <si>
    <t>PERSONE GIURIDICHE PUBBLICHE O PRIVATE ASSOCIAZIONI-ALTRI ORGANISMI</t>
  </si>
  <si>
    <t>CONTRIBUTO PER LA STAGIONE SPORTIVA 2012/2013 PER UTILIZZO IMPIANTI SPORTIVI COME DA CONVENZIONE</t>
  </si>
  <si>
    <t>PARROCCHIA SAN GIOVANNI BATTISTA</t>
  </si>
  <si>
    <t xml:space="preserve">APPROVATO CON DETERMINAZIONE DEL SETTORE AA.GG./SERVIZI ALLA PERSONA N.  ___ DEL _________ IN PUBBLICAZIONE ALL'ALBO COMUNALE DAL ________ AL ________   </t>
  </si>
  <si>
    <t>ANNO 2014</t>
  </si>
  <si>
    <t>DET. SERV.SOCIALI 555/2013, 261/2014 e 354/2014</t>
  </si>
  <si>
    <t>DET. SERV.SOCIALI 517/2013, 79/2014 e 354/2014</t>
  </si>
  <si>
    <t xml:space="preserve">DET. SERV.SOCIALI  79/2014 </t>
  </si>
  <si>
    <t xml:space="preserve">DET. SERV.SOCIALI  354/2014 </t>
  </si>
  <si>
    <t>DET. SERV. SOC. N. 515/2013</t>
  </si>
  <si>
    <t>DET. SERV. SOC. N. 50/2014</t>
  </si>
  <si>
    <t>DET. SERV. SOC. N. 73/2014</t>
  </si>
  <si>
    <t>DET. SERV. SOC. N. 127/2014</t>
  </si>
  <si>
    <t>DET. SERV. SOC. N. 167/2014</t>
  </si>
  <si>
    <t>DET. SERV. SOC. N. 126/2014</t>
  </si>
  <si>
    <t>DET. SERV. SOC. N. 257/2014 E  373/2014</t>
  </si>
  <si>
    <t>DET. SERV. SOC. N. 359/2014 E 458/2014</t>
  </si>
  <si>
    <t xml:space="preserve"> DET. SERV. SOCIALI N. 549/2013</t>
  </si>
  <si>
    <t>DET. SERV. SOC. N. 554/2013 e 274/2014</t>
  </si>
  <si>
    <t>CONTRIBUTO FSA ANNO 2013</t>
  </si>
  <si>
    <t>DET. SERV. SOC. N. 74/2014</t>
  </si>
  <si>
    <t>D.M.  (Dati identificativi omessi ex art. 26, comma 4, D.Lgs. N. 33/2013)</t>
  </si>
  <si>
    <t>G.S.P. (Dati identificativi omessi ex art. 26, comma 4, D.Lgs. N. 33/2013)</t>
  </si>
  <si>
    <t>P.S. (Dati identificativi omessi ex art. 26, comma 4, D.Lgs. N. 33/2013)</t>
  </si>
  <si>
    <t>G.P. (Dati identificativi omessi ex art. 26, comma 4, D.Lgs. N. 33/2013)</t>
  </si>
  <si>
    <t>S.S. (Dati identificativi omessi ex art. 26, comma 4, D.Lgs. N. 33/2013)</t>
  </si>
  <si>
    <t>A.A. (Dati identificativi omessi ex art. 26, comma 4, D.Lgs. N. 33/2013)</t>
  </si>
  <si>
    <t>M.M. (Dati identificativi omessi ex art. 26, comma 4, D.Lgs. N. 33/2013)</t>
  </si>
  <si>
    <t>F.A. (Dati identificativi omessi ex art. 26, comma 4, D.Lgs. N. 33/2013)</t>
  </si>
  <si>
    <t>B.S. (Dati identificativi omessi ex art. 26, comma 4, D.Lgs. N. 33/2013)</t>
  </si>
  <si>
    <t>R.I. (Dati identificativi omessi ex art. 26, comma 4, D.Lgs. N. 33/2013)</t>
  </si>
  <si>
    <t>L.C.S. (Dati identificativi omessi ex art. 26, comma 4, D.Lgs. N. 33/2013)</t>
  </si>
  <si>
    <t>S.L. (Dati identificativi omessi ex art. 26, comma 4, D.Lgs. N. 33/2013)</t>
  </si>
  <si>
    <t>G.R. (Dati identificativi omessi ex art. 26, comma 4, D.Lgs. N. 33/2013)</t>
  </si>
  <si>
    <t>L.M.V. (Dati identificativi omessi ex art. 26, comma 4, D.Lgs. N. 33/2013)</t>
  </si>
  <si>
    <t>M.L. (Dati identificativi omessi ex art. 26, comma 4, D.Lgs. N. 33/2013)</t>
  </si>
  <si>
    <t>L.M. (Dati identificativi omessi ex art. 26, comma 4, D.Lgs. N. 33/2013)</t>
  </si>
  <si>
    <t>D.O. (Dati identificativi omessi ex art. 26, comma 4, D.Lgs. N. 33/2013)</t>
  </si>
  <si>
    <t>D.B. (Dati identificativi omessi ex art. 26, comma 4, D.Lgs. N. 33/2013)</t>
  </si>
  <si>
    <t>B.M. (Dati identificativi omessi ex art. 26, comma 4, D.Lgs. N. 33/2013)</t>
  </si>
  <si>
    <t>G.M.  (Dati identificativi omessi ex art. 26, comma 4, D.Lgs. N. 33/2013)</t>
  </si>
  <si>
    <t>P.F. (Dati identificativi omessi ex art. 26, comma 4, D.Lgs. N. 33/2013)</t>
  </si>
  <si>
    <t>M.M.R. (Dati identificativi omessi ex art. 26, comma 4, D.Lgs. N. 33/2013)</t>
  </si>
  <si>
    <t>QUOTA PARTE PLIS - PARCO DEL MONTE CANTO E BEDESCO - ANNO 2013</t>
  </si>
  <si>
    <t>DET.DEMOGRAFICI  N. 391/2013</t>
  </si>
  <si>
    <t>DET.DEMOGRAFICI R.G. N. 222/2014</t>
  </si>
  <si>
    <t>DET. UT. R.G. NN. 200/2014 E 409/2014</t>
  </si>
  <si>
    <t>D.G.C. N. 87/2013</t>
  </si>
  <si>
    <t>D.G.C. N. 39/2014</t>
  </si>
  <si>
    <t>CONTRIBUTO STRAORDINARIO PER SOGGIORNO MARINO 2014</t>
  </si>
  <si>
    <t>D.G.C. N. 23/2014</t>
  </si>
  <si>
    <t>CONTRIBUTO PER REALIZZAZIONE PUBBLICAZIONE STORICA SU SOTTO IL MONTE GIOVANNI XXIII - 7 ACCONTO</t>
  </si>
  <si>
    <t>CONTRIBUTO PER 14^ RASSEGNA ORGANISTICA ISOLA BERGAMASCA</t>
  </si>
  <si>
    <t>DET. RESP. SETTORE AA.GG. N. 299/2014</t>
  </si>
  <si>
    <t xml:space="preserve">DET. RESP. AA.GG. N. 52/2012 - D.G.C. N. 29/2014 </t>
  </si>
  <si>
    <t>DET. RESP. SETTORE AA.GG. N. 395/2013 -  DET. RESP. SETTORE AA.GG. N. 298/2014</t>
  </si>
  <si>
    <t>CONTRIBUTO PER GESTIONE MANIFESTAZIONI</t>
  </si>
  <si>
    <t>DET. RESP. SETTORE AA.GG. R.G. N. 377/2014</t>
  </si>
  <si>
    <t>CONTRIBUTO ATTIVITA' 2014</t>
  </si>
  <si>
    <t>DET. RESP. SETTORE AA.GG. N. 30/2014</t>
  </si>
  <si>
    <t>DET. RESP.SETTORE AA.GG.N. 115/2014</t>
  </si>
  <si>
    <t>DET. U.T. R.G. N. 319/2014</t>
  </si>
  <si>
    <t>DET. RESP. S.S. R.G. N. 145/2014</t>
  </si>
  <si>
    <t>GRUPPO PODISTICO</t>
  </si>
  <si>
    <t>DET. RESP.SETTORE AA.GG.N. 176/2014</t>
  </si>
  <si>
    <t>D.G.C. N. 87/2013 - D.G.C. N. 28/2014</t>
  </si>
  <si>
    <t>CONTRIBUTO PER UTILIZZO LOCALI BABY CRE ESTIVO</t>
  </si>
  <si>
    <t>D.G.M. N. 49/2014</t>
  </si>
  <si>
    <t xml:space="preserve">DET. RESP. SETTORE AA.GG. N. 131/2014 </t>
  </si>
  <si>
    <t>DET. RESP. SETTOREAA.GG. NN. 29/2014-R.G. 206/2014-R.G. 444/2014</t>
  </si>
  <si>
    <t>DET. RESP. SETTORE AA.GG. R.G. NN. 296/2014-442/2014</t>
  </si>
  <si>
    <t>DET. RESP. SETTORE AA.GG R.G. NN. 296/2014-442/2014</t>
  </si>
  <si>
    <t>DET. RESP. SETTORE AA.GG. R.G. NN. 386/2014-443/2014</t>
  </si>
  <si>
    <t>DET. RESP. SETTORE AA.GG. N. 55/2014</t>
  </si>
  <si>
    <t>DET. RESP. SETTORE AA.GG. R.G. N. 452/2014</t>
  </si>
  <si>
    <t>CONTRIBUTO SPESE DI TRASPORTO ALUNNI SCUOLA SECONDARIA I GRADO AI GIOCHI SPORTIVI  STUDENTESCHI</t>
  </si>
  <si>
    <t>DET. RESP. SETTORE AA.GG. R.G. NN. 187/2014</t>
  </si>
  <si>
    <t>BORSE DI STUDIO a.s. 2013/2014</t>
  </si>
  <si>
    <t>DET.RESP. SETTORE AA.GG. N. 423/2014</t>
  </si>
  <si>
    <t>CONTRIBUTO PER PROGETTO PREMIO PAPA GIOVANNI - P.D.S. 2013/2014</t>
  </si>
  <si>
    <t>DET. RESP. SETTORE AA.GG. R.G. N. 188/2014</t>
  </si>
  <si>
    <t>D.G.C. N. 57/2013 - D.G.C. N. 58/2014</t>
  </si>
  <si>
    <t>CONTRIBUTO PER SERVIZIO DI AUTOAMBULANZA</t>
  </si>
  <si>
    <t>DET. RESP. SETTOREAA.GG. NN. 367/2014</t>
  </si>
  <si>
    <t>PATRONATO ACLI</t>
  </si>
  <si>
    <t>CONTRIBUTO PER SERVIZIO DI ASSISTENZA E SEGRETARIATO ANNO 2013</t>
  </si>
  <si>
    <t>DET. SERV. SOC.N. 518/2013</t>
  </si>
  <si>
    <t>GRUPPO PODISTICO "I TEREMOCC DE TEREN"</t>
  </si>
  <si>
    <t>TERNO D'ISOLA</t>
  </si>
  <si>
    <t>CONTRIBUTO STRAORDINARIO PER MANIFESTAZIONE SPORTIVA</t>
  </si>
  <si>
    <t xml:space="preserve">D.G.C. N. 87/2013 </t>
  </si>
  <si>
    <t>A.S.D. TAMBURELLISTICA SOTTO IL MONTE</t>
  </si>
  <si>
    <t>ASSOCIAZIONE SPORTIVA PIANA BOTTA</t>
  </si>
  <si>
    <t>A.S.D. NEW VOLLEY 2012</t>
  </si>
  <si>
    <t>SUORE DELLE POVERELLE</t>
  </si>
  <si>
    <t xml:space="preserve">ASSOCIAZIONE PROLOCO </t>
  </si>
  <si>
    <t>PARROCCHIA DI SAN GIOVANNI BATTISTA</t>
  </si>
  <si>
    <t>PARROCCHIA DEL SACRO CUORE E DI SANT'EGIDIO ABATE DI BOTTA</t>
  </si>
  <si>
    <t>CORALE PARROCCHIA DELLA BOTTA</t>
  </si>
  <si>
    <t>CONTRIBUTO STRAORDINARIO PER ATTIVITA' CORALE PARROCCHIA</t>
  </si>
  <si>
    <t>ASSOCIAZIONE CAMMINIAMO INSIEME</t>
  </si>
  <si>
    <t>CORO LE VOCI DEL COLLE</t>
  </si>
  <si>
    <t>A.N.M.I.L.</t>
  </si>
  <si>
    <t>A.I.D.O.</t>
  </si>
  <si>
    <t>P.S.(Dati identificativi omessi ex art. 26, comma 4, D.Lgs. N. 33/2013)</t>
  </si>
  <si>
    <t>DET. SERV. SOC. N. 60/2013</t>
  </si>
  <si>
    <t>C.A.(Dati identificativi omessi ex art. 26, comma 4, D.Lgs. N. 33/2013)</t>
  </si>
  <si>
    <t xml:space="preserve">SOTTO IL MONTE GIOVANNI XXIII, </t>
  </si>
  <si>
    <r>
      <t xml:space="preserve">ALBO DEI BENEFICIARI DI PROVVIDENZE DI NATURA ECONOMICA EROGATE NELL'ESERCIZIO 2015                                                                                                </t>
    </r>
    <r>
      <rPr>
        <sz val="14"/>
        <rFont val="Arial"/>
        <family val="2"/>
      </rPr>
      <t>ART. 22- LEGGE 30 DICEMBRE 1991, N. 412 E SUCCESSIVE MODIFICAZIONI</t>
    </r>
  </si>
  <si>
    <t>ANNO 2015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</si>
</sst>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_-[$€-2]\ * #,##0.00_-;\-[$€-2]\ * #,##0.00_-;_-[$€-2]\ * &quot;-&quot;??_-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_-[$€-2]\ * #,##0.00_-;\-[$€-2]\ * #,##0.00_-;_-[$€-2]\ * &quot;-&quot;??_-;_-@_-"/>
    <numFmt numFmtId="189" formatCode="_-[$€-2]\ * #,##0_-;\-[$€-2]\ * #,##0_-;_-[$€-2]\ * &quot;-&quot;_-;_-@_-"/>
    <numFmt numFmtId="190" formatCode="[$€-2]\ #,##0"/>
    <numFmt numFmtId="191" formatCode="[$€-2]\ #,##0.00"/>
    <numFmt numFmtId="192" formatCode="[$€-2]\ #,##0.0"/>
    <numFmt numFmtId="193" formatCode="&quot;€&quot;\ #,##0.0;[Red]\-&quot;€&quot;\ #,##0.0"/>
    <numFmt numFmtId="194" formatCode="[$€-2]\ #,##0.00;[Red]\-[$€-2]\ #,##0.00"/>
    <numFmt numFmtId="195" formatCode="[$€-2]\ #,##0;[Red]\-[$€-2]\ #,##0"/>
    <numFmt numFmtId="196" formatCode="[$€-2]\ #.##000_);[Red]\([$€-2]\ #.##000\)"/>
    <numFmt numFmtId="197" formatCode="&quot;€&quot;\ #,##0.000;[Red]\-&quot;€&quot;\ #,##0.000"/>
    <numFmt numFmtId="198" formatCode="&quot;€&quot;\ #,##0.0000;[Red]\-&quot;€&quot;\ #,##0.0000"/>
    <numFmt numFmtId="199" formatCode="0.0"/>
  </numFmts>
  <fonts count="56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indexed="8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i/>
      <u val="single"/>
      <sz val="18"/>
      <name val="Arial"/>
      <family val="2"/>
    </font>
    <font>
      <b/>
      <sz val="24"/>
      <name val="Arial"/>
      <family val="2"/>
    </font>
    <font>
      <b/>
      <i/>
      <u val="single"/>
      <sz val="24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84" fontId="0" fillId="0" borderId="0" applyFont="0" applyFill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4" fontId="0" fillId="0" borderId="10" xfId="44" applyFont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184" fontId="0" fillId="0" borderId="14" xfId="44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3" fillId="33" borderId="14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vertical="center"/>
    </xf>
    <xf numFmtId="184" fontId="0" fillId="0" borderId="13" xfId="44" applyFont="1" applyBorder="1" applyAlignment="1">
      <alignment horizontal="center" vertical="center" wrapText="1"/>
    </xf>
    <xf numFmtId="184" fontId="0" fillId="0" borderId="14" xfId="44" applyFont="1" applyFill="1" applyBorder="1" applyAlignment="1">
      <alignment horizontal="center" vertical="center" wrapText="1"/>
    </xf>
    <xf numFmtId="184" fontId="0" fillId="0" borderId="14" xfId="44" applyFont="1" applyBorder="1" applyAlignment="1">
      <alignment horizontal="center" vertical="center" wrapText="1"/>
    </xf>
    <xf numFmtId="8" fontId="9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184" fontId="0" fillId="0" borderId="10" xfId="44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 shrinkToFit="1"/>
    </xf>
    <xf numFmtId="184" fontId="0" fillId="0" borderId="10" xfId="44" applyFill="1" applyBorder="1" applyAlignment="1">
      <alignment vertical="center" wrapText="1"/>
    </xf>
    <xf numFmtId="184" fontId="0" fillId="0" borderId="10" xfId="44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184" fontId="0" fillId="0" borderId="10" xfId="44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 locked="0"/>
    </xf>
    <xf numFmtId="8" fontId="0" fillId="0" borderId="10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21" fillId="0" borderId="0" xfId="0" applyFont="1" applyAlignment="1">
      <alignment/>
    </xf>
    <xf numFmtId="184" fontId="0" fillId="0" borderId="10" xfId="44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vertical="center"/>
    </xf>
    <xf numFmtId="8" fontId="0" fillId="0" borderId="10" xfId="0" applyNumberFormat="1" applyFill="1" applyBorder="1" applyAlignment="1">
      <alignment vertical="center"/>
    </xf>
    <xf numFmtId="8" fontId="0" fillId="0" borderId="10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wrapText="1"/>
    </xf>
    <xf numFmtId="0" fontId="0" fillId="33" borderId="0" xfId="0" applyFill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 horizontal="center" vertical="center" wrapText="1" shrinkToFit="1"/>
    </xf>
    <xf numFmtId="8" fontId="0" fillId="0" borderId="19" xfId="0" applyNumberForma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184" fontId="0" fillId="0" borderId="10" xfId="44" applyFont="1" applyFill="1" applyBorder="1" applyAlignment="1">
      <alignment horizontal="left" vertical="center" wrapText="1"/>
    </xf>
    <xf numFmtId="194" fontId="0" fillId="0" borderId="10" xfId="0" applyNumberForma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/>
    </xf>
    <xf numFmtId="184" fontId="0" fillId="0" borderId="10" xfId="44" applyFont="1" applyFill="1" applyBorder="1" applyAlignment="1">
      <alignment horizontal="right"/>
    </xf>
    <xf numFmtId="184" fontId="0" fillId="0" borderId="10" xfId="44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194" fontId="0" fillId="0" borderId="10" xfId="0" applyNumberFormat="1" applyFill="1" applyBorder="1" applyAlignment="1">
      <alignment/>
    </xf>
    <xf numFmtId="184" fontId="0" fillId="0" borderId="17" xfId="44" applyFont="1" applyFill="1" applyBorder="1" applyAlignment="1">
      <alignment/>
    </xf>
    <xf numFmtId="0" fontId="7" fillId="0" borderId="10" xfId="0" applyFont="1" applyFill="1" applyBorder="1" applyAlignment="1">
      <alignment/>
    </xf>
    <xf numFmtId="184" fontId="0" fillId="0" borderId="10" xfId="44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88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right"/>
    </xf>
    <xf numFmtId="8" fontId="0" fillId="34" borderId="12" xfId="0" applyNumberFormat="1" applyFill="1" applyBorder="1" applyAlignment="1">
      <alignment vertical="center"/>
    </xf>
    <xf numFmtId="0" fontId="0" fillId="34" borderId="12" xfId="0" applyFill="1" applyBorder="1" applyAlignment="1">
      <alignment/>
    </xf>
    <xf numFmtId="0" fontId="0" fillId="0" borderId="10" xfId="0" applyBorder="1" applyAlignment="1">
      <alignment horizontal="right"/>
    </xf>
    <xf numFmtId="8" fontId="0" fillId="0" borderId="10" xfId="0" applyNumberFormat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6" fontId="0" fillId="0" borderId="10" xfId="0" applyNumberForma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8" fontId="2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84" fontId="0" fillId="0" borderId="10" xfId="44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9" xfId="0" applyFill="1" applyBorder="1" applyAlignment="1">
      <alignment/>
    </xf>
    <xf numFmtId="8" fontId="0" fillId="0" borderId="12" xfId="0" applyNumberForma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1" wrapText="1"/>
    </xf>
    <xf numFmtId="0" fontId="1" fillId="0" borderId="13" xfId="0" applyFont="1" applyBorder="1" applyAlignment="1">
      <alignment horizontal="center" vertical="center" textRotation="91" wrapText="1"/>
    </xf>
    <xf numFmtId="0" fontId="1" fillId="0" borderId="19" xfId="0" applyFont="1" applyBorder="1" applyAlignment="1">
      <alignment horizontal="center" vertical="center" textRotation="91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4" fontId="0" fillId="0" borderId="10" xfId="44" applyFont="1" applyFill="1" applyBorder="1" applyAlignment="1">
      <alignment horizontal="center" vertical="center" wrapText="1"/>
    </xf>
    <xf numFmtId="184" fontId="0" fillId="0" borderId="12" xfId="44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184" fontId="0" fillId="0" borderId="12" xfId="44" applyFont="1" applyFill="1" applyBorder="1" applyAlignment="1">
      <alignment horizontal="center" vertical="center" wrapText="1"/>
    </xf>
    <xf numFmtId="184" fontId="0" fillId="0" borderId="13" xfId="44" applyFont="1" applyBorder="1" applyAlignment="1">
      <alignment horizontal="center" vertical="center" wrapText="1"/>
    </xf>
    <xf numFmtId="184" fontId="0" fillId="0" borderId="19" xfId="44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184" fontId="0" fillId="0" borderId="10" xfId="44" applyFont="1" applyFill="1" applyBorder="1" applyAlignment="1">
      <alignment horizontal="right"/>
    </xf>
    <xf numFmtId="0" fontId="0" fillId="0" borderId="0" xfId="0" applyAlignment="1">
      <alignment horizontal="center"/>
    </xf>
    <xf numFmtId="184" fontId="0" fillId="0" borderId="14" xfId="44" applyFont="1" applyFill="1" applyBorder="1" applyAlignment="1">
      <alignment horizontal="right"/>
    </xf>
    <xf numFmtId="184" fontId="0" fillId="0" borderId="17" xfId="44" applyFont="1" applyFill="1" applyBorder="1" applyAlignment="1">
      <alignment horizontal="right"/>
    </xf>
    <xf numFmtId="184" fontId="0" fillId="0" borderId="10" xfId="44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1" xfId="0" applyBorder="1" applyAlignment="1">
      <alignment horizontal="left"/>
    </xf>
    <xf numFmtId="165" fontId="0" fillId="0" borderId="14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20" fontId="0" fillId="0" borderId="10" xfId="0" applyNumberFormat="1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1" wrapText="1"/>
    </xf>
    <xf numFmtId="0" fontId="10" fillId="0" borderId="13" xfId="0" applyFont="1" applyBorder="1" applyAlignment="1">
      <alignment horizontal="center" vertical="center" textRotation="91" wrapText="1"/>
    </xf>
    <xf numFmtId="0" fontId="10" fillId="0" borderId="19" xfId="0" applyFont="1" applyBorder="1" applyAlignment="1">
      <alignment horizontal="center" vertical="center" textRotation="91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.8515625" style="0" customWidth="1"/>
    <col min="2" max="2" width="24.57421875" style="0" customWidth="1"/>
    <col min="3" max="3" width="19.00390625" style="0" customWidth="1"/>
    <col min="4" max="4" width="27.57421875" style="0" customWidth="1"/>
    <col min="5" max="5" width="5.00390625" style="0" customWidth="1"/>
    <col min="6" max="6" width="22.28125" style="0" bestFit="1" customWidth="1"/>
    <col min="7" max="7" width="10.57421875" style="0" customWidth="1"/>
    <col min="8" max="8" width="3.421875" style="0" customWidth="1"/>
    <col min="9" max="9" width="4.421875" style="0" customWidth="1"/>
    <col min="10" max="10" width="8.140625" style="0" customWidth="1"/>
    <col min="14" max="14" width="25.8515625" style="0" customWidth="1"/>
    <col min="15" max="15" width="18.57421875" style="0" customWidth="1"/>
    <col min="17" max="17" width="12.7109375" style="0" customWidth="1"/>
  </cols>
  <sheetData>
    <row r="1" spans="1:23" s="68" customFormat="1" ht="21.75" customHeight="1">
      <c r="A1" s="151">
        <v>2014</v>
      </c>
      <c r="B1" s="151"/>
      <c r="C1" s="151"/>
      <c r="D1" s="151"/>
      <c r="E1" s="151"/>
      <c r="F1" s="151"/>
      <c r="G1" s="151"/>
      <c r="H1" s="151"/>
      <c r="I1" s="151"/>
      <c r="J1" s="151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94"/>
    </row>
    <row r="2" spans="1:10" s="68" customFormat="1" ht="99" customHeight="1">
      <c r="A2" s="53" t="s">
        <v>64</v>
      </c>
      <c r="B2" s="34" t="s">
        <v>13</v>
      </c>
      <c r="C2" s="152" t="s">
        <v>65</v>
      </c>
      <c r="D2" s="152"/>
      <c r="E2" s="152"/>
      <c r="F2" s="152"/>
      <c r="G2" s="152"/>
      <c r="H2" s="152"/>
      <c r="I2" s="152"/>
      <c r="J2" s="152"/>
    </row>
    <row r="3" spans="1:23" s="68" customFormat="1" ht="36" customHeight="1">
      <c r="A3" s="153"/>
      <c r="B3" s="150" t="s">
        <v>15</v>
      </c>
      <c r="C3" s="153" t="s">
        <v>2</v>
      </c>
      <c r="D3" s="150" t="s">
        <v>3</v>
      </c>
      <c r="E3" s="140" t="s">
        <v>6</v>
      </c>
      <c r="F3" s="150" t="s">
        <v>34</v>
      </c>
      <c r="G3" s="150" t="s">
        <v>4</v>
      </c>
      <c r="H3" s="155" t="s">
        <v>5</v>
      </c>
      <c r="I3" s="156"/>
      <c r="J3" s="156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s="30" customFormat="1" ht="23.25" customHeight="1">
      <c r="A4" s="153"/>
      <c r="B4" s="150"/>
      <c r="C4" s="153"/>
      <c r="D4" s="150"/>
      <c r="E4" s="140"/>
      <c r="F4" s="150"/>
      <c r="G4" s="154"/>
      <c r="H4" s="153" t="s">
        <v>7</v>
      </c>
      <c r="I4" s="153"/>
      <c r="J4" s="150" t="s">
        <v>9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30" customFormat="1" ht="24.75" customHeight="1">
      <c r="A5" s="153"/>
      <c r="B5" s="150"/>
      <c r="C5" s="153"/>
      <c r="D5" s="150"/>
      <c r="E5" s="140"/>
      <c r="F5" s="150"/>
      <c r="G5" s="154"/>
      <c r="H5" s="4" t="s">
        <v>0</v>
      </c>
      <c r="I5" s="4"/>
      <c r="J5" s="150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30" customFormat="1" ht="24.75" customHeight="1">
      <c r="A6" s="141">
        <v>1</v>
      </c>
      <c r="B6" s="143" t="s">
        <v>36</v>
      </c>
      <c r="C6" s="145" t="s">
        <v>95</v>
      </c>
      <c r="D6" s="28" t="s">
        <v>39</v>
      </c>
      <c r="E6" s="146">
        <v>12</v>
      </c>
      <c r="F6" s="28" t="s">
        <v>157</v>
      </c>
      <c r="G6" s="77">
        <v>3500</v>
      </c>
      <c r="H6" s="65"/>
      <c r="I6" s="65"/>
      <c r="J6" s="6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30" customFormat="1" ht="42" customHeight="1">
      <c r="A7" s="142"/>
      <c r="B7" s="144"/>
      <c r="C7" s="144"/>
      <c r="D7" s="147" t="s">
        <v>101</v>
      </c>
      <c r="E7" s="144"/>
      <c r="F7" s="137" t="s">
        <v>156</v>
      </c>
      <c r="G7" s="138">
        <v>6500</v>
      </c>
      <c r="H7" s="65"/>
      <c r="I7" s="65"/>
      <c r="J7" s="6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s="30" customFormat="1" ht="4.5" customHeight="1" hidden="1">
      <c r="A8" s="142"/>
      <c r="B8" s="142"/>
      <c r="C8" s="144"/>
      <c r="D8" s="148"/>
      <c r="E8" s="144"/>
      <c r="F8" s="137"/>
      <c r="G8" s="139"/>
      <c r="H8" s="65"/>
      <c r="I8" s="65"/>
      <c r="J8" s="6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30" customFormat="1" ht="0.75" customHeight="1" hidden="1">
      <c r="A9" s="142"/>
      <c r="B9" s="142"/>
      <c r="C9" s="144"/>
      <c r="D9" s="148"/>
      <c r="E9" s="144"/>
      <c r="F9" s="137"/>
      <c r="G9" s="139"/>
      <c r="H9" s="65"/>
      <c r="I9" s="65"/>
      <c r="J9" s="6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30" customFormat="1" ht="17.25" customHeight="1" hidden="1">
      <c r="A10" s="142"/>
      <c r="B10" s="142"/>
      <c r="C10" s="144"/>
      <c r="D10" s="149"/>
      <c r="E10" s="144"/>
      <c r="F10" s="137"/>
      <c r="G10" s="139"/>
      <c r="H10" s="29" t="s">
        <v>11</v>
      </c>
      <c r="I10" s="29" t="s">
        <v>11</v>
      </c>
      <c r="J10" s="31">
        <v>19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30" customFormat="1" ht="27" customHeight="1">
      <c r="A11" s="142"/>
      <c r="B11" s="142"/>
      <c r="C11" s="144"/>
      <c r="D11" s="28" t="s">
        <v>106</v>
      </c>
      <c r="E11" s="144"/>
      <c r="F11" s="28" t="s">
        <v>158</v>
      </c>
      <c r="G11" s="86">
        <v>5000</v>
      </c>
      <c r="H11" s="29"/>
      <c r="I11" s="29"/>
      <c r="J11" s="3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30" customFormat="1" ht="54.75" customHeight="1">
      <c r="A12" s="31">
        <v>2</v>
      </c>
      <c r="B12" s="70" t="s">
        <v>84</v>
      </c>
      <c r="C12" s="29" t="s">
        <v>49</v>
      </c>
      <c r="D12" s="29" t="s">
        <v>50</v>
      </c>
      <c r="E12" s="29">
        <v>12</v>
      </c>
      <c r="F12" s="28" t="s">
        <v>155</v>
      </c>
      <c r="G12" s="71">
        <v>1932</v>
      </c>
      <c r="H12" s="55"/>
      <c r="I12" s="55"/>
      <c r="J12" s="5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10" ht="38.25">
      <c r="A13" s="31">
        <v>3</v>
      </c>
      <c r="B13" s="92" t="s">
        <v>41</v>
      </c>
      <c r="C13" s="29" t="s">
        <v>43</v>
      </c>
      <c r="D13" s="29" t="s">
        <v>153</v>
      </c>
      <c r="E13" s="29">
        <v>12</v>
      </c>
      <c r="F13" s="28" t="s">
        <v>154</v>
      </c>
      <c r="G13" s="71">
        <v>715.07</v>
      </c>
      <c r="H13" s="55"/>
      <c r="I13" s="55"/>
      <c r="J13" s="55"/>
    </row>
    <row r="31" ht="21.75" customHeight="1"/>
    <row r="32" ht="12.75" customHeight="1"/>
    <row r="33" ht="12.75" customHeight="1"/>
    <row r="41" ht="56.25" customHeight="1"/>
    <row r="44" ht="39.75" customHeight="1"/>
    <row r="45" ht="25.5" customHeight="1"/>
    <row r="46" ht="27" customHeight="1"/>
    <row r="47" ht="26.25" customHeight="1"/>
    <row r="48" ht="25.5" customHeight="1"/>
    <row r="49" ht="24" customHeight="1"/>
    <row r="50" ht="24" customHeight="1"/>
    <row r="51" ht="26.25" customHeight="1"/>
    <row r="52" ht="25.5" customHeight="1"/>
    <row r="59" ht="21.75" customHeight="1"/>
    <row r="60" ht="12.75" customHeight="1"/>
    <row r="61" ht="12.75" customHeight="1"/>
    <row r="65" ht="75.75" customHeight="1"/>
    <row r="68" ht="26.25" customHeight="1"/>
    <row r="69" ht="24.75" customHeight="1"/>
    <row r="70" ht="24.75" customHeight="1"/>
    <row r="85" ht="21.75" customHeight="1"/>
    <row r="86" ht="12.75" customHeight="1"/>
    <row r="87" ht="12.75" customHeight="1"/>
    <row r="91" ht="71.25" customHeight="1"/>
    <row r="94" ht="25.5" customHeight="1"/>
    <row r="95" ht="28.5" customHeight="1"/>
    <row r="96" ht="25.5" customHeight="1"/>
    <row r="119" ht="72.75" customHeight="1"/>
    <row r="122" ht="25.5" customHeight="1"/>
    <row r="123" ht="45" customHeight="1"/>
    <row r="124" ht="39" customHeight="1"/>
    <row r="125" ht="53.25" customHeight="1"/>
    <row r="126" ht="42" customHeight="1"/>
    <row r="128" ht="54" customHeight="1"/>
    <row r="145" ht="53.25" customHeight="1"/>
    <row r="148" ht="24" customHeight="1"/>
  </sheetData>
  <sheetProtection/>
  <mergeCells count="19">
    <mergeCell ref="A1:J1"/>
    <mergeCell ref="C2:J2"/>
    <mergeCell ref="J4:J5"/>
    <mergeCell ref="C3:C5"/>
    <mergeCell ref="D3:D5"/>
    <mergeCell ref="A3:A5"/>
    <mergeCell ref="H4:I4"/>
    <mergeCell ref="F3:F5"/>
    <mergeCell ref="G3:G5"/>
    <mergeCell ref="H3:J3"/>
    <mergeCell ref="F7:F10"/>
    <mergeCell ref="G7:G10"/>
    <mergeCell ref="E3:E5"/>
    <mergeCell ref="A6:A11"/>
    <mergeCell ref="B6:B11"/>
    <mergeCell ref="C6:C11"/>
    <mergeCell ref="E6:E11"/>
    <mergeCell ref="D7:D10"/>
    <mergeCell ref="B3:B5"/>
  </mergeCells>
  <printOptions/>
  <pageMargins left="1.6" right="0.88" top="0.69" bottom="0.787401574803149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zoomScale="50" zoomScaleNormal="50" zoomScalePageLayoutView="0" workbookViewId="0" topLeftCell="A1">
      <selection activeCell="F6" sqref="F6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19.57421875" style="0" customWidth="1"/>
    <col min="4" max="4" width="43.8515625" style="0" customWidth="1"/>
    <col min="5" max="5" width="2.7109375" style="0" hidden="1" customWidth="1"/>
    <col min="6" max="6" width="39.421875" style="0" customWidth="1"/>
    <col min="7" max="7" width="20.421875" style="0" customWidth="1"/>
    <col min="8" max="8" width="4.7109375" style="0" customWidth="1"/>
    <col min="9" max="9" width="14.28125" style="0" customWidth="1"/>
    <col min="10" max="10" width="18.8515625" style="0" customWidth="1"/>
    <col min="14" max="14" width="25.8515625" style="0" customWidth="1"/>
    <col min="15" max="15" width="18.57421875" style="0" customWidth="1"/>
    <col min="17" max="17" width="12.7109375" style="0" customWidth="1"/>
  </cols>
  <sheetData>
    <row r="1" spans="1:10" ht="21" customHeight="1">
      <c r="A1" s="220" t="s">
        <v>107</v>
      </c>
      <c r="B1" s="277"/>
      <c r="C1" s="277"/>
      <c r="D1" s="277"/>
      <c r="E1" s="277"/>
      <c r="F1" s="277"/>
      <c r="G1" s="277"/>
      <c r="H1" s="277"/>
      <c r="I1" s="277"/>
      <c r="J1" s="278"/>
    </row>
    <row r="2" spans="1:10" s="13" customFormat="1" ht="69" customHeight="1">
      <c r="A2" s="51" t="s">
        <v>64</v>
      </c>
      <c r="B2" s="48" t="s">
        <v>74</v>
      </c>
      <c r="C2" s="284" t="s">
        <v>72</v>
      </c>
      <c r="D2" s="285"/>
      <c r="E2" s="285"/>
      <c r="F2" s="285"/>
      <c r="G2" s="285"/>
      <c r="H2" s="285"/>
      <c r="I2" s="285"/>
      <c r="J2" s="286"/>
    </row>
    <row r="3" spans="1:10" s="2" customFormat="1" ht="36.75" customHeight="1">
      <c r="A3" s="234" t="s">
        <v>0</v>
      </c>
      <c r="B3" s="279" t="s">
        <v>14</v>
      </c>
      <c r="C3" s="234" t="s">
        <v>2</v>
      </c>
      <c r="D3" s="279" t="s">
        <v>3</v>
      </c>
      <c r="E3" s="280" t="s">
        <v>33</v>
      </c>
      <c r="F3" s="281" t="s">
        <v>34</v>
      </c>
      <c r="G3" s="279" t="s">
        <v>4</v>
      </c>
      <c r="H3" s="234" t="s">
        <v>5</v>
      </c>
      <c r="I3" s="234"/>
      <c r="J3" s="234"/>
    </row>
    <row r="4" spans="1:10" s="2" customFormat="1" ht="24.75" customHeight="1">
      <c r="A4" s="234"/>
      <c r="B4" s="279"/>
      <c r="C4" s="234"/>
      <c r="D4" s="279"/>
      <c r="E4" s="280"/>
      <c r="F4" s="282"/>
      <c r="G4" s="279"/>
      <c r="H4" s="234" t="s">
        <v>7</v>
      </c>
      <c r="I4" s="234"/>
      <c r="J4" s="279" t="s">
        <v>9</v>
      </c>
    </row>
    <row r="5" spans="1:10" s="2" customFormat="1" ht="21.75">
      <c r="A5" s="234"/>
      <c r="B5" s="279"/>
      <c r="C5" s="234"/>
      <c r="D5" s="279"/>
      <c r="E5" s="280"/>
      <c r="F5" s="283"/>
      <c r="G5" s="279"/>
      <c r="H5" s="18" t="s">
        <v>0</v>
      </c>
      <c r="I5" s="18" t="s">
        <v>8</v>
      </c>
      <c r="J5" s="279"/>
    </row>
    <row r="6" spans="1:10" ht="90" customHeight="1">
      <c r="A6" s="19">
        <v>1</v>
      </c>
      <c r="B6" s="33" t="s">
        <v>38</v>
      </c>
      <c r="C6" s="17" t="s">
        <v>37</v>
      </c>
      <c r="D6" s="17" t="s">
        <v>187</v>
      </c>
      <c r="E6" s="17"/>
      <c r="F6" s="17" t="s">
        <v>188</v>
      </c>
      <c r="G6" s="46">
        <v>6974</v>
      </c>
      <c r="H6" s="21"/>
      <c r="I6" s="21"/>
      <c r="J6" s="21"/>
    </row>
    <row r="16" ht="21.75" customHeight="1"/>
    <row r="17" ht="12.75" customHeight="1"/>
    <row r="18" ht="12.75" customHeight="1"/>
    <row r="24" ht="56.25" customHeight="1"/>
    <row r="25" ht="12.75" customHeight="1"/>
    <row r="26" ht="12.75" customHeight="1"/>
    <row r="27" ht="39.75" customHeight="1"/>
    <row r="28" ht="25.5" customHeight="1"/>
    <row r="29" ht="27" customHeight="1"/>
    <row r="30" ht="26.25" customHeight="1"/>
    <row r="31" ht="25.5" customHeight="1"/>
    <row r="32" ht="24" customHeight="1"/>
    <row r="33" ht="24" customHeight="1"/>
    <row r="34" ht="26.25" customHeight="1"/>
    <row r="35" ht="25.5" customHeight="1"/>
    <row r="48" ht="75.75" customHeight="1"/>
    <row r="49" ht="12.75" customHeight="1"/>
    <row r="50" ht="12.75" customHeight="1"/>
    <row r="51" ht="26.25" customHeight="1"/>
    <row r="52" ht="24.75" customHeight="1"/>
    <row r="53" ht="24.75" customHeight="1"/>
    <row r="74" ht="71.25" customHeight="1"/>
    <row r="77" ht="25.5" customHeight="1"/>
    <row r="78" ht="28.5" customHeight="1"/>
    <row r="79" ht="25.5" customHeight="1"/>
    <row r="102" ht="72.75" customHeight="1"/>
    <row r="105" ht="25.5" customHeight="1"/>
    <row r="106" ht="45" customHeight="1"/>
    <row r="107" ht="39" customHeight="1"/>
    <row r="108" ht="53.25" customHeight="1"/>
    <row r="109" ht="42" customHeight="1"/>
    <row r="111" ht="54" customHeight="1"/>
    <row r="128" ht="53.25" customHeight="1"/>
    <row r="131" ht="24" customHeight="1"/>
  </sheetData>
  <sheetProtection/>
  <mergeCells count="12">
    <mergeCell ref="J4:J5"/>
    <mergeCell ref="C2:J2"/>
    <mergeCell ref="A1:J1"/>
    <mergeCell ref="A3:A5"/>
    <mergeCell ref="B3:B5"/>
    <mergeCell ref="H3:J3"/>
    <mergeCell ref="D3:D5"/>
    <mergeCell ref="E3:E5"/>
    <mergeCell ref="C3:C5"/>
    <mergeCell ref="H4:I4"/>
    <mergeCell ref="F3:F5"/>
    <mergeCell ref="G3:G5"/>
  </mergeCells>
  <printOptions gridLines="1" horizontalCentered="1" verticalCentered="1"/>
  <pageMargins left="0.4330708661417323" right="0.3937007874015748" top="0" bottom="0.3937007874015748" header="0.3937007874015748" footer="0.3937007874015748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A1" sqref="A1:I1"/>
    </sheetView>
  </sheetViews>
  <sheetFormatPr defaultColWidth="18.7109375" defaultRowHeight="12.75"/>
  <cols>
    <col min="1" max="1" width="11.7109375" style="0" customWidth="1"/>
    <col min="2" max="2" width="37.7109375" style="0" customWidth="1"/>
    <col min="3" max="3" width="17.28125" style="0" customWidth="1"/>
    <col min="4" max="4" width="36.00390625" style="0" customWidth="1"/>
    <col min="5" max="5" width="12.421875" style="1" customWidth="1"/>
    <col min="6" max="6" width="15.28125" style="0" customWidth="1"/>
    <col min="7" max="7" width="16.57421875" style="0" customWidth="1"/>
    <col min="8" max="8" width="11.140625" style="0" customWidth="1"/>
    <col min="9" max="9" width="18.7109375" style="0" hidden="1" customWidth="1"/>
    <col min="10" max="10" width="12.140625" style="0" bestFit="1" customWidth="1"/>
  </cols>
  <sheetData>
    <row r="1" spans="1:22" s="30" customFormat="1" ht="18" customHeight="1">
      <c r="A1" s="166" t="s">
        <v>219</v>
      </c>
      <c r="B1" s="167"/>
      <c r="C1" s="167"/>
      <c r="D1" s="167"/>
      <c r="E1" s="167"/>
      <c r="F1" s="167"/>
      <c r="G1" s="167"/>
      <c r="H1" s="167"/>
      <c r="I1" s="168"/>
      <c r="J1" s="78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91"/>
    </row>
    <row r="2" spans="1:22" s="30" customFormat="1" ht="49.5" customHeight="1">
      <c r="A2" s="169" t="s">
        <v>13</v>
      </c>
      <c r="B2" s="170"/>
      <c r="C2" s="159" t="s">
        <v>66</v>
      </c>
      <c r="D2" s="160"/>
      <c r="E2" s="160"/>
      <c r="F2" s="160"/>
      <c r="G2" s="160"/>
      <c r="H2" s="160"/>
      <c r="I2" s="160"/>
      <c r="J2" s="16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68" customFormat="1" ht="21.75" customHeight="1">
      <c r="A3" s="171" t="s">
        <v>0</v>
      </c>
      <c r="B3" s="157" t="s">
        <v>20</v>
      </c>
      <c r="C3" s="171" t="s">
        <v>2</v>
      </c>
      <c r="D3" s="157" t="s">
        <v>3</v>
      </c>
      <c r="E3" s="163" t="s">
        <v>33</v>
      </c>
      <c r="F3" s="157" t="s">
        <v>4</v>
      </c>
      <c r="G3" s="157" t="s">
        <v>32</v>
      </c>
      <c r="H3" s="174" t="s">
        <v>5</v>
      </c>
      <c r="I3" s="175"/>
      <c r="J3" s="176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s="68" customFormat="1" ht="21.75" customHeight="1">
      <c r="A4" s="172"/>
      <c r="B4" s="162"/>
      <c r="C4" s="172"/>
      <c r="D4" s="162"/>
      <c r="E4" s="164"/>
      <c r="F4" s="162"/>
      <c r="G4" s="162"/>
      <c r="H4" s="177" t="s">
        <v>7</v>
      </c>
      <c r="I4" s="178"/>
      <c r="J4" s="157" t="s">
        <v>9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s="68" customFormat="1" ht="40.5" customHeight="1">
      <c r="A5" s="173"/>
      <c r="B5" s="158"/>
      <c r="C5" s="173"/>
      <c r="D5" s="158"/>
      <c r="E5" s="165"/>
      <c r="F5" s="158"/>
      <c r="G5" s="158"/>
      <c r="H5" s="4" t="s">
        <v>0</v>
      </c>
      <c r="I5" s="4" t="s">
        <v>8</v>
      </c>
      <c r="J5" s="158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30" customFormat="1" ht="18" customHeight="1" hidden="1">
      <c r="A6" s="21"/>
      <c r="B6" s="57"/>
      <c r="C6" s="20"/>
      <c r="D6" s="15"/>
      <c r="E6" s="6"/>
      <c r="F6" s="20"/>
      <c r="G6" s="54"/>
      <c r="H6" s="6"/>
      <c r="I6" s="6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10" s="68" customFormat="1" ht="40.5" customHeight="1">
      <c r="A7" s="62">
        <v>1</v>
      </c>
      <c r="B7" s="56" t="s">
        <v>89</v>
      </c>
      <c r="C7" s="29" t="s">
        <v>90</v>
      </c>
      <c r="D7" s="29" t="s">
        <v>97</v>
      </c>
      <c r="E7" s="55">
        <v>12</v>
      </c>
      <c r="F7" s="74">
        <v>7156.4</v>
      </c>
      <c r="G7" s="28" t="s">
        <v>105</v>
      </c>
      <c r="H7" s="65"/>
      <c r="I7" s="65"/>
      <c r="J7" s="66"/>
    </row>
    <row r="8" spans="1:10" s="30" customFormat="1" ht="28.5" customHeight="1" hidden="1">
      <c r="A8" s="61"/>
      <c r="B8" s="84"/>
      <c r="C8" s="61"/>
      <c r="D8" s="63"/>
      <c r="E8" s="80"/>
      <c r="F8" s="67"/>
      <c r="G8" s="28" t="s">
        <v>104</v>
      </c>
      <c r="H8" s="67"/>
      <c r="I8" s="85"/>
      <c r="J8" s="67"/>
    </row>
    <row r="9" spans="1:10" s="110" customFormat="1" ht="25.5">
      <c r="A9" s="121">
        <v>2</v>
      </c>
      <c r="B9" s="122" t="s">
        <v>112</v>
      </c>
      <c r="C9" s="122" t="s">
        <v>90</v>
      </c>
      <c r="D9" s="123" t="s">
        <v>176</v>
      </c>
      <c r="E9" s="124">
        <v>12</v>
      </c>
      <c r="F9" s="125">
        <v>400</v>
      </c>
      <c r="G9" s="64" t="s">
        <v>177</v>
      </c>
      <c r="H9" s="126"/>
      <c r="J9" s="126"/>
    </row>
    <row r="10" spans="1:10" ht="42" customHeight="1">
      <c r="A10" s="105">
        <v>3</v>
      </c>
      <c r="B10" s="109" t="s">
        <v>194</v>
      </c>
      <c r="C10" s="109" t="s">
        <v>48</v>
      </c>
      <c r="D10" s="108" t="s">
        <v>195</v>
      </c>
      <c r="E10" s="127">
        <v>12</v>
      </c>
      <c r="F10" s="128">
        <v>520</v>
      </c>
      <c r="G10" s="129" t="s">
        <v>196</v>
      </c>
      <c r="H10" s="5"/>
      <c r="I10" s="5"/>
      <c r="J10" s="5"/>
    </row>
    <row r="11" ht="12.75" customHeight="1"/>
    <row r="12" ht="14.25" customHeight="1"/>
    <row r="13" ht="30" customHeight="1"/>
    <row r="42" ht="56.25" customHeight="1"/>
    <row r="43" ht="12.75" customHeight="1"/>
    <row r="44" ht="12.75" customHeight="1"/>
    <row r="45" ht="39.75" customHeight="1"/>
    <row r="46" ht="25.5" customHeight="1"/>
    <row r="47" ht="27" customHeight="1"/>
    <row r="48" ht="26.25" customHeight="1"/>
    <row r="49" ht="25.5" customHeight="1"/>
    <row r="50" ht="24" customHeight="1"/>
    <row r="51" ht="24" customHeight="1"/>
    <row r="52" ht="26.25" customHeight="1"/>
    <row r="53" ht="25.5" customHeight="1"/>
    <row r="66" ht="75.75" customHeight="1"/>
    <row r="67" ht="12.75" customHeight="1"/>
    <row r="68" ht="12.75" customHeight="1"/>
    <row r="69" ht="26.25" customHeight="1"/>
    <row r="70" ht="24.75" customHeight="1"/>
    <row r="71" ht="24.75" customHeight="1"/>
    <row r="92" ht="71.25" customHeight="1"/>
    <row r="93" ht="12.75" customHeight="1"/>
    <row r="94" ht="12.75" customHeight="1"/>
    <row r="95" ht="25.5" customHeight="1"/>
    <row r="96" ht="28.5" customHeight="1"/>
    <row r="97" ht="25.5" customHeight="1"/>
    <row r="120" ht="72.75" customHeight="1"/>
    <row r="121" ht="12.75" customHeight="1"/>
    <row r="122" ht="12.75" customHeight="1"/>
    <row r="123" ht="25.5" customHeight="1"/>
    <row r="124" ht="45" customHeight="1"/>
    <row r="125" ht="39" customHeight="1"/>
    <row r="126" ht="53.25" customHeight="1"/>
    <row r="127" ht="42" customHeight="1"/>
    <row r="129" ht="54" customHeight="1"/>
    <row r="146" ht="53.25" customHeight="1"/>
    <row r="147" ht="12.75" customHeight="1"/>
    <row r="148" ht="12.75" customHeight="1"/>
    <row r="149" ht="24" customHeight="1"/>
  </sheetData>
  <sheetProtection/>
  <mergeCells count="13">
    <mergeCell ref="A1:I1"/>
    <mergeCell ref="A2:B2"/>
    <mergeCell ref="A3:A5"/>
    <mergeCell ref="B3:B5"/>
    <mergeCell ref="C3:C5"/>
    <mergeCell ref="H3:J3"/>
    <mergeCell ref="H4:I4"/>
    <mergeCell ref="J4:J5"/>
    <mergeCell ref="C2:J2"/>
    <mergeCell ref="D3:D5"/>
    <mergeCell ref="E3:E5"/>
    <mergeCell ref="F3:F5"/>
    <mergeCell ref="G3:G5"/>
  </mergeCells>
  <printOptions gridLines="1" horizontalCentered="1" verticalCentered="1"/>
  <pageMargins left="0.7480314960629921" right="0.7874015748031497" top="0.5511811023622047" bottom="0.9055118110236221" header="0.5118110236220472" footer="0.5118110236220472"/>
  <pageSetup horizontalDpi="600" verticalDpi="600" orientation="landscape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H6" sqref="H6:J6"/>
    </sheetView>
  </sheetViews>
  <sheetFormatPr defaultColWidth="9.140625" defaultRowHeight="12.75"/>
  <cols>
    <col min="1" max="1" width="5.57421875" style="7" customWidth="1"/>
    <col min="2" max="2" width="18.57421875" style="7" customWidth="1"/>
    <col min="3" max="3" width="12.28125" style="7" hidden="1" customWidth="1"/>
    <col min="4" max="4" width="16.28125" style="7" customWidth="1"/>
    <col min="5" max="5" width="48.140625" style="7" customWidth="1"/>
    <col min="6" max="6" width="8.7109375" style="7" customWidth="1"/>
    <col min="7" max="7" width="19.28125" style="7" customWidth="1"/>
    <col min="8" max="8" width="14.28125" style="7" customWidth="1"/>
    <col min="9" max="9" width="3.421875" style="7" customWidth="1"/>
    <col min="10" max="10" width="6.140625" style="7" customWidth="1"/>
    <col min="11" max="11" width="13.28125" style="37" customWidth="1"/>
    <col min="12" max="12" width="10.57421875" style="7" customWidth="1"/>
    <col min="13" max="13" width="9.140625" style="7" customWidth="1"/>
    <col min="14" max="14" width="25.8515625" style="7" customWidth="1"/>
    <col min="15" max="15" width="18.57421875" style="7" customWidth="1"/>
    <col min="16" max="16" width="9.140625" style="7" customWidth="1"/>
    <col min="17" max="17" width="12.7109375" style="7" customWidth="1"/>
    <col min="18" max="16384" width="9.140625" style="7" customWidth="1"/>
  </cols>
  <sheetData>
    <row r="1" spans="1:11" s="23" customFormat="1" ht="22.5" customHeight="1">
      <c r="A1" s="185" t="s">
        <v>114</v>
      </c>
      <c r="B1" s="186"/>
      <c r="C1" s="186"/>
      <c r="D1" s="186"/>
      <c r="E1" s="186"/>
      <c r="F1" s="186"/>
      <c r="G1" s="186"/>
      <c r="H1" s="186"/>
      <c r="I1" s="186"/>
      <c r="J1" s="186"/>
      <c r="K1" s="37"/>
    </row>
    <row r="2" spans="1:12" s="23" customFormat="1" ht="91.5" customHeight="1">
      <c r="A2" s="36" t="s">
        <v>0</v>
      </c>
      <c r="B2" s="35" t="s">
        <v>67</v>
      </c>
      <c r="C2" s="39" t="s">
        <v>68</v>
      </c>
      <c r="D2" s="160" t="s">
        <v>71</v>
      </c>
      <c r="E2" s="160"/>
      <c r="F2" s="160"/>
      <c r="G2" s="160"/>
      <c r="H2" s="160"/>
      <c r="I2" s="160"/>
      <c r="J2" s="160"/>
      <c r="K2" s="160"/>
      <c r="L2" s="40"/>
    </row>
    <row r="3" spans="1:12" s="23" customFormat="1" ht="18" customHeight="1">
      <c r="A3" s="177"/>
      <c r="B3" s="150" t="s">
        <v>14</v>
      </c>
      <c r="C3" s="153" t="s">
        <v>16</v>
      </c>
      <c r="D3" s="188" t="s">
        <v>2</v>
      </c>
      <c r="E3" s="150" t="s">
        <v>3</v>
      </c>
      <c r="F3" s="150" t="s">
        <v>6</v>
      </c>
      <c r="G3" s="150" t="s">
        <v>4</v>
      </c>
      <c r="H3" s="150" t="s">
        <v>32</v>
      </c>
      <c r="I3" s="150"/>
      <c r="J3" s="150"/>
      <c r="K3" s="150" t="s">
        <v>5</v>
      </c>
      <c r="L3" s="187"/>
    </row>
    <row r="4" spans="1:12" ht="14.25" customHeight="1">
      <c r="A4" s="177"/>
      <c r="B4" s="150"/>
      <c r="C4" s="153"/>
      <c r="D4" s="188"/>
      <c r="E4" s="150"/>
      <c r="F4" s="150"/>
      <c r="G4" s="154"/>
      <c r="H4" s="150"/>
      <c r="I4" s="150"/>
      <c r="J4" s="150"/>
      <c r="K4" s="11" t="s">
        <v>7</v>
      </c>
      <c r="L4" s="11" t="s">
        <v>70</v>
      </c>
    </row>
    <row r="5" spans="1:12" ht="33.75" customHeight="1">
      <c r="A5" s="177"/>
      <c r="B5" s="150"/>
      <c r="C5" s="153"/>
      <c r="D5" s="188"/>
      <c r="E5" s="150"/>
      <c r="F5" s="150"/>
      <c r="G5" s="154"/>
      <c r="H5" s="150"/>
      <c r="I5" s="150"/>
      <c r="J5" s="150"/>
      <c r="K5" s="4" t="s">
        <v>69</v>
      </c>
      <c r="L5" s="5"/>
    </row>
    <row r="6" spans="1:12" s="30" customFormat="1" ht="46.5" customHeight="1">
      <c r="A6" s="181">
        <v>1</v>
      </c>
      <c r="B6" s="183" t="s">
        <v>56</v>
      </c>
      <c r="C6" s="180"/>
      <c r="D6" s="182" t="s">
        <v>40</v>
      </c>
      <c r="E6" s="137" t="s">
        <v>159</v>
      </c>
      <c r="F6" s="31">
        <v>12</v>
      </c>
      <c r="G6" s="72">
        <v>350</v>
      </c>
      <c r="H6" s="179" t="s">
        <v>160</v>
      </c>
      <c r="I6" s="179"/>
      <c r="J6" s="179"/>
      <c r="K6" s="65"/>
      <c r="L6" s="8"/>
    </row>
    <row r="7" spans="1:12" ht="7.5" customHeight="1" hidden="1">
      <c r="A7" s="182"/>
      <c r="B7" s="184"/>
      <c r="C7" s="182"/>
      <c r="D7" s="182"/>
      <c r="E7" s="180"/>
      <c r="F7" s="31"/>
      <c r="G7" s="31"/>
      <c r="H7" s="65"/>
      <c r="I7" s="65"/>
      <c r="J7" s="66"/>
      <c r="K7" s="65"/>
      <c r="L7" s="8"/>
    </row>
    <row r="8" spans="1:12" ht="7.5" customHeight="1" hidden="1">
      <c r="A8" s="182"/>
      <c r="B8" s="184"/>
      <c r="C8" s="182"/>
      <c r="D8" s="182"/>
      <c r="E8" s="180"/>
      <c r="F8" s="31"/>
      <c r="G8" s="31"/>
      <c r="H8" s="65"/>
      <c r="I8" s="65"/>
      <c r="J8" s="66"/>
      <c r="K8" s="65"/>
      <c r="L8" s="8"/>
    </row>
    <row r="9" spans="1:12" ht="25.5" customHeight="1" hidden="1">
      <c r="A9" s="182"/>
      <c r="B9" s="184"/>
      <c r="C9" s="182"/>
      <c r="D9" s="182"/>
      <c r="E9" s="180"/>
      <c r="F9" s="31"/>
      <c r="G9" s="31"/>
      <c r="H9" s="29"/>
      <c r="I9" s="29" t="s">
        <v>11</v>
      </c>
      <c r="J9" s="31" t="s">
        <v>11</v>
      </c>
      <c r="K9" s="65"/>
      <c r="L9" s="8"/>
    </row>
    <row r="10" spans="1:11" ht="12.75">
      <c r="A10" s="91"/>
      <c r="B10" s="91"/>
      <c r="C10" s="91"/>
      <c r="D10" s="91"/>
      <c r="E10" s="91"/>
      <c r="K10" s="7"/>
    </row>
    <row r="11" ht="21.75" customHeight="1">
      <c r="K11" s="7"/>
    </row>
    <row r="12" ht="12.75" customHeight="1">
      <c r="K12" s="7"/>
    </row>
    <row r="13" ht="12.75" customHeight="1">
      <c r="K13" s="7"/>
    </row>
    <row r="14" ht="12.75">
      <c r="K14" s="7"/>
    </row>
    <row r="15" ht="12.75">
      <c r="K15" s="7"/>
    </row>
    <row r="16" ht="12.75">
      <c r="K16" s="7"/>
    </row>
    <row r="17" ht="12.75">
      <c r="K17" s="7"/>
    </row>
    <row r="18" ht="12.75">
      <c r="K18" s="7"/>
    </row>
    <row r="19" ht="12.75">
      <c r="K19" s="7"/>
    </row>
    <row r="20" ht="12.75">
      <c r="K20" s="7"/>
    </row>
    <row r="21" ht="56.25" customHeight="1">
      <c r="K21" s="7"/>
    </row>
    <row r="22" ht="12.75">
      <c r="K22" s="7"/>
    </row>
    <row r="23" ht="12.75">
      <c r="K23" s="7"/>
    </row>
    <row r="24" ht="39.75" customHeight="1">
      <c r="K24" s="7"/>
    </row>
    <row r="25" ht="25.5" customHeight="1">
      <c r="K25" s="38"/>
    </row>
    <row r="26" ht="27" customHeight="1">
      <c r="K26" s="38"/>
    </row>
    <row r="27" ht="26.25" customHeight="1">
      <c r="K27" s="38"/>
    </row>
    <row r="28" ht="25.5" customHeight="1">
      <c r="K28" s="38"/>
    </row>
    <row r="29" ht="24" customHeight="1">
      <c r="K29" s="38"/>
    </row>
    <row r="30" ht="24" customHeight="1">
      <c r="K30" s="38"/>
    </row>
    <row r="31" ht="26.25" customHeight="1">
      <c r="K31" s="38"/>
    </row>
    <row r="32" ht="25.5" customHeight="1">
      <c r="K32" s="38"/>
    </row>
    <row r="39" ht="21.75" customHeight="1">
      <c r="K39" s="38"/>
    </row>
    <row r="40" ht="12.75" customHeight="1">
      <c r="K40" s="38"/>
    </row>
    <row r="41" ht="12.75" customHeight="1">
      <c r="K41" s="38"/>
    </row>
    <row r="45" ht="75.75" customHeight="1">
      <c r="K45" s="38"/>
    </row>
    <row r="48" ht="26.25" customHeight="1">
      <c r="K48" s="38"/>
    </row>
    <row r="49" ht="24.75" customHeight="1">
      <c r="K49" s="38"/>
    </row>
    <row r="50" ht="24.75" customHeight="1">
      <c r="K50" s="38"/>
    </row>
    <row r="65" ht="21.75" customHeight="1">
      <c r="K65" s="38"/>
    </row>
    <row r="66" ht="12.75" customHeight="1">
      <c r="K66" s="38"/>
    </row>
    <row r="67" ht="12.75" customHeight="1">
      <c r="K67" s="38"/>
    </row>
    <row r="71" ht="71.25" customHeight="1">
      <c r="K71" s="38"/>
    </row>
    <row r="74" ht="25.5" customHeight="1">
      <c r="K74" s="38"/>
    </row>
    <row r="75" ht="28.5" customHeight="1">
      <c r="K75" s="38"/>
    </row>
    <row r="76" ht="25.5" customHeight="1">
      <c r="K76" s="38"/>
    </row>
    <row r="99" ht="72.75" customHeight="1">
      <c r="K99" s="38"/>
    </row>
    <row r="102" ht="25.5" customHeight="1">
      <c r="K102" s="38"/>
    </row>
    <row r="103" ht="45" customHeight="1">
      <c r="K103" s="38"/>
    </row>
    <row r="104" ht="39" customHeight="1">
      <c r="K104" s="38"/>
    </row>
    <row r="105" ht="53.25" customHeight="1">
      <c r="K105" s="38"/>
    </row>
    <row r="106" ht="42" customHeight="1">
      <c r="K106" s="38"/>
    </row>
    <row r="108" ht="54" customHeight="1">
      <c r="K108" s="38"/>
    </row>
    <row r="125" ht="53.25" customHeight="1">
      <c r="K125" s="38"/>
    </row>
    <row r="128" ht="24" customHeight="1">
      <c r="K128" s="38"/>
    </row>
  </sheetData>
  <sheetProtection/>
  <mergeCells count="17">
    <mergeCell ref="A1:J1"/>
    <mergeCell ref="K3:L3"/>
    <mergeCell ref="D2:K2"/>
    <mergeCell ref="A3:A5"/>
    <mergeCell ref="B3:B5"/>
    <mergeCell ref="C3:C5"/>
    <mergeCell ref="D3:D5"/>
    <mergeCell ref="E3:E5"/>
    <mergeCell ref="F3:F5"/>
    <mergeCell ref="G3:G5"/>
    <mergeCell ref="H3:J5"/>
    <mergeCell ref="H6:J6"/>
    <mergeCell ref="E6:E9"/>
    <mergeCell ref="A6:A9"/>
    <mergeCell ref="B6:B9"/>
    <mergeCell ref="C6:C9"/>
    <mergeCell ref="D6:D9"/>
  </mergeCells>
  <printOptions gridLines="1"/>
  <pageMargins left="0.6" right="0.75" top="0.79" bottom="1" header="0.5" footer="0.5"/>
  <pageSetup horizontalDpi="600" verticalDpi="600" orientation="landscape" pageOrder="overThenDown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M23" sqref="M23"/>
    </sheetView>
  </sheetViews>
  <sheetFormatPr defaultColWidth="9.140625" defaultRowHeight="12.75"/>
  <cols>
    <col min="1" max="1" width="5.00390625" style="0" customWidth="1"/>
    <col min="2" max="2" width="32.00390625" style="0" bestFit="1" customWidth="1"/>
    <col min="3" max="3" width="9.00390625" style="0" hidden="1" customWidth="1"/>
    <col min="4" max="4" width="21.421875" style="0" customWidth="1"/>
    <col min="5" max="5" width="20.421875" style="0" customWidth="1"/>
    <col min="7" max="7" width="13.8515625" style="0" customWidth="1"/>
    <col min="8" max="8" width="21.00390625" style="0" customWidth="1"/>
    <col min="9" max="9" width="13.00390625" style="0" customWidth="1"/>
    <col min="10" max="10" width="12.57421875" style="0" customWidth="1"/>
    <col min="11" max="11" width="7.421875" style="0" customWidth="1"/>
    <col min="15" max="15" width="25.8515625" style="0" customWidth="1"/>
    <col min="16" max="16" width="18.57421875" style="0" customWidth="1"/>
    <col min="18" max="18" width="12.7109375" style="0" customWidth="1"/>
  </cols>
  <sheetData>
    <row r="1" spans="1:11" ht="21" customHeight="1">
      <c r="A1" s="192" t="s">
        <v>114</v>
      </c>
      <c r="B1" s="192"/>
      <c r="C1" s="192"/>
      <c r="D1" s="192"/>
      <c r="E1" s="192"/>
      <c r="F1" s="192"/>
      <c r="G1" s="192"/>
      <c r="H1" s="192"/>
      <c r="I1" s="192"/>
      <c r="J1" s="192"/>
      <c r="K1" s="3"/>
    </row>
    <row r="2" spans="1:11" s="13" customFormat="1" ht="20.25" customHeight="1">
      <c r="A2" s="36" t="s">
        <v>0</v>
      </c>
      <c r="B2" s="75" t="s">
        <v>13</v>
      </c>
      <c r="C2" s="189" t="s">
        <v>66</v>
      </c>
      <c r="D2" s="190"/>
      <c r="E2" s="190"/>
      <c r="F2" s="190"/>
      <c r="G2" s="190"/>
      <c r="H2" s="190"/>
      <c r="I2" s="190"/>
      <c r="J2" s="190"/>
      <c r="K2" s="191"/>
    </row>
    <row r="3" spans="1:14" s="2" customFormat="1" ht="21.75" customHeight="1">
      <c r="A3" s="196"/>
      <c r="B3" s="197" t="s">
        <v>14</v>
      </c>
      <c r="C3" s="197" t="s">
        <v>1</v>
      </c>
      <c r="D3" s="196" t="s">
        <v>2</v>
      </c>
      <c r="E3" s="193" t="s">
        <v>3</v>
      </c>
      <c r="F3" s="193" t="s">
        <v>33</v>
      </c>
      <c r="G3" s="197" t="s">
        <v>4</v>
      </c>
      <c r="H3" s="193" t="s">
        <v>32</v>
      </c>
      <c r="I3" s="196" t="s">
        <v>5</v>
      </c>
      <c r="J3" s="196"/>
      <c r="K3" s="196"/>
      <c r="L3" s="136"/>
      <c r="M3" s="136"/>
      <c r="N3" s="136"/>
    </row>
    <row r="4" spans="1:14" s="2" customFormat="1" ht="21.75" customHeight="1">
      <c r="A4" s="196"/>
      <c r="B4" s="197"/>
      <c r="C4" s="197"/>
      <c r="D4" s="196"/>
      <c r="E4" s="194"/>
      <c r="F4" s="194"/>
      <c r="G4" s="197"/>
      <c r="H4" s="194"/>
      <c r="I4" s="196" t="s">
        <v>7</v>
      </c>
      <c r="J4" s="196"/>
      <c r="K4" s="197" t="s">
        <v>9</v>
      </c>
      <c r="L4" s="136"/>
      <c r="M4" s="136"/>
      <c r="N4" s="136"/>
    </row>
    <row r="5" spans="1:14" s="2" customFormat="1" ht="27.75" customHeight="1">
      <c r="A5" s="196"/>
      <c r="B5" s="197"/>
      <c r="C5" s="197"/>
      <c r="D5" s="196"/>
      <c r="E5" s="195"/>
      <c r="F5" s="195"/>
      <c r="G5" s="197"/>
      <c r="H5" s="195"/>
      <c r="I5" s="135" t="s">
        <v>0</v>
      </c>
      <c r="J5" s="135" t="s">
        <v>8</v>
      </c>
      <c r="K5" s="197"/>
      <c r="L5" s="136"/>
      <c r="M5" s="136"/>
      <c r="N5" s="136"/>
    </row>
    <row r="6" spans="1:11" s="13" customFormat="1" ht="30" customHeight="1">
      <c r="A6" s="73">
        <v>1</v>
      </c>
      <c r="B6" s="64" t="s">
        <v>131</v>
      </c>
      <c r="C6" s="27"/>
      <c r="D6" s="29" t="s">
        <v>40</v>
      </c>
      <c r="E6" s="29" t="s">
        <v>10</v>
      </c>
      <c r="F6" s="27">
        <v>12</v>
      </c>
      <c r="G6" s="74">
        <v>500</v>
      </c>
      <c r="H6" s="28" t="s">
        <v>123</v>
      </c>
      <c r="I6" s="29" t="s">
        <v>46</v>
      </c>
      <c r="J6" s="8">
        <v>1948</v>
      </c>
      <c r="K6" s="8">
        <v>12</v>
      </c>
    </row>
    <row r="7" spans="1:11" s="13" customFormat="1" ht="30" customHeight="1">
      <c r="A7" s="73">
        <v>2</v>
      </c>
      <c r="B7" s="64" t="s">
        <v>132</v>
      </c>
      <c r="C7" s="27"/>
      <c r="D7" s="28" t="s">
        <v>40</v>
      </c>
      <c r="E7" s="29" t="s">
        <v>10</v>
      </c>
      <c r="F7" s="27">
        <v>12</v>
      </c>
      <c r="G7" s="74">
        <v>378.43</v>
      </c>
      <c r="H7" s="28" t="s">
        <v>122</v>
      </c>
      <c r="I7" s="29" t="s">
        <v>46</v>
      </c>
      <c r="J7" s="8">
        <v>1948</v>
      </c>
      <c r="K7" s="8">
        <v>12</v>
      </c>
    </row>
    <row r="8" spans="1:11" s="13" customFormat="1" ht="30" customHeight="1">
      <c r="A8" s="73">
        <v>3</v>
      </c>
      <c r="B8" s="64" t="s">
        <v>134</v>
      </c>
      <c r="C8" s="27"/>
      <c r="D8" s="28" t="s">
        <v>40</v>
      </c>
      <c r="E8" s="29" t="s">
        <v>10</v>
      </c>
      <c r="F8" s="27">
        <v>12</v>
      </c>
      <c r="G8" s="74">
        <v>485</v>
      </c>
      <c r="H8" s="28" t="s">
        <v>121</v>
      </c>
      <c r="I8" s="28" t="s">
        <v>46</v>
      </c>
      <c r="J8" s="8">
        <v>1948</v>
      </c>
      <c r="K8" s="8">
        <v>12</v>
      </c>
    </row>
    <row r="9" spans="1:11" s="13" customFormat="1" ht="30" customHeight="1">
      <c r="A9" s="73">
        <v>4</v>
      </c>
      <c r="B9" s="64" t="s">
        <v>133</v>
      </c>
      <c r="C9" s="27"/>
      <c r="D9" s="28" t="s">
        <v>40</v>
      </c>
      <c r="E9" s="29" t="s">
        <v>10</v>
      </c>
      <c r="F9" s="27">
        <v>12</v>
      </c>
      <c r="G9" s="74">
        <v>500</v>
      </c>
      <c r="H9" s="28" t="s">
        <v>120</v>
      </c>
      <c r="I9" s="28" t="s">
        <v>46</v>
      </c>
      <c r="J9" s="8">
        <v>1948</v>
      </c>
      <c r="K9" s="8">
        <v>12</v>
      </c>
    </row>
    <row r="10" spans="1:11" s="13" customFormat="1" ht="28.5" customHeight="1">
      <c r="A10" s="73">
        <v>5</v>
      </c>
      <c r="B10" s="64" t="s">
        <v>135</v>
      </c>
      <c r="C10" s="27"/>
      <c r="D10" s="29" t="s">
        <v>40</v>
      </c>
      <c r="E10" s="29" t="s">
        <v>10</v>
      </c>
      <c r="F10" s="27">
        <v>12</v>
      </c>
      <c r="G10" s="74">
        <v>2750</v>
      </c>
      <c r="H10" s="28" t="s">
        <v>128</v>
      </c>
      <c r="I10" s="29" t="s">
        <v>46</v>
      </c>
      <c r="J10" s="8">
        <v>1948</v>
      </c>
      <c r="K10" s="8">
        <v>12</v>
      </c>
    </row>
    <row r="11" spans="1:11" s="13" customFormat="1" ht="38.25">
      <c r="A11" s="73">
        <v>6</v>
      </c>
      <c r="B11" s="64" t="s">
        <v>137</v>
      </c>
      <c r="C11" s="27"/>
      <c r="D11" s="27" t="s">
        <v>40</v>
      </c>
      <c r="E11" s="29" t="s">
        <v>47</v>
      </c>
      <c r="F11" s="27">
        <v>12</v>
      </c>
      <c r="G11" s="74">
        <v>1800</v>
      </c>
      <c r="H11" s="28" t="s">
        <v>127</v>
      </c>
      <c r="I11" s="29" t="s">
        <v>60</v>
      </c>
      <c r="J11" s="8">
        <v>1948</v>
      </c>
      <c r="K11" s="8">
        <v>12</v>
      </c>
    </row>
    <row r="12" spans="1:11" s="13" customFormat="1" ht="38.25">
      <c r="A12" s="73">
        <v>7</v>
      </c>
      <c r="B12" s="64" t="s">
        <v>136</v>
      </c>
      <c r="C12" s="27"/>
      <c r="D12" s="27" t="s">
        <v>40</v>
      </c>
      <c r="E12" s="29" t="s">
        <v>96</v>
      </c>
      <c r="F12" s="27">
        <v>12</v>
      </c>
      <c r="G12" s="74">
        <v>3424</v>
      </c>
      <c r="H12" s="28" t="s">
        <v>115</v>
      </c>
      <c r="I12" s="29" t="s">
        <v>60</v>
      </c>
      <c r="J12" s="8">
        <v>1948</v>
      </c>
      <c r="K12" s="8">
        <v>12</v>
      </c>
    </row>
    <row r="13" spans="1:14" ht="38.25">
      <c r="A13" s="73">
        <v>8</v>
      </c>
      <c r="B13" s="64" t="s">
        <v>138</v>
      </c>
      <c r="C13" s="27"/>
      <c r="D13" s="27" t="s">
        <v>40</v>
      </c>
      <c r="E13" s="29" t="s">
        <v>96</v>
      </c>
      <c r="F13" s="27">
        <v>12</v>
      </c>
      <c r="G13" s="74">
        <v>1236</v>
      </c>
      <c r="H13" s="28" t="s">
        <v>116</v>
      </c>
      <c r="I13" s="29" t="s">
        <v>60</v>
      </c>
      <c r="J13" s="8">
        <v>1948</v>
      </c>
      <c r="K13" s="8">
        <v>12</v>
      </c>
      <c r="L13" s="13"/>
      <c r="M13" s="13"/>
      <c r="N13" s="13"/>
    </row>
    <row r="14" spans="1:14" ht="38.25">
      <c r="A14" s="73">
        <v>9</v>
      </c>
      <c r="B14" s="64" t="s">
        <v>139</v>
      </c>
      <c r="C14" s="13"/>
      <c r="D14" s="27" t="s">
        <v>40</v>
      </c>
      <c r="E14" s="29" t="s">
        <v>96</v>
      </c>
      <c r="F14" s="27">
        <v>6</v>
      </c>
      <c r="G14" s="74">
        <v>510</v>
      </c>
      <c r="H14" s="28" t="s">
        <v>117</v>
      </c>
      <c r="I14" s="29" t="s">
        <v>60</v>
      </c>
      <c r="J14" s="8">
        <v>1948</v>
      </c>
      <c r="K14" s="8">
        <v>12</v>
      </c>
      <c r="L14" s="13"/>
      <c r="M14" s="13"/>
      <c r="N14" s="13"/>
    </row>
    <row r="15" spans="1:14" ht="38.25">
      <c r="A15" s="73">
        <v>10</v>
      </c>
      <c r="B15" s="64" t="s">
        <v>140</v>
      </c>
      <c r="C15" s="13"/>
      <c r="D15" s="27" t="s">
        <v>40</v>
      </c>
      <c r="E15" s="29" t="s">
        <v>96</v>
      </c>
      <c r="F15" s="27">
        <v>6</v>
      </c>
      <c r="G15" s="74">
        <v>290</v>
      </c>
      <c r="H15" s="28" t="s">
        <v>117</v>
      </c>
      <c r="I15" s="29" t="s">
        <v>60</v>
      </c>
      <c r="J15" s="8">
        <v>1948</v>
      </c>
      <c r="K15" s="8">
        <v>12</v>
      </c>
      <c r="L15" s="13"/>
      <c r="M15" s="13"/>
      <c r="N15" s="13"/>
    </row>
    <row r="16" spans="1:14" ht="38.25">
      <c r="A16" s="73">
        <v>11</v>
      </c>
      <c r="B16" s="64" t="s">
        <v>141</v>
      </c>
      <c r="C16" s="13"/>
      <c r="D16" s="27" t="s">
        <v>40</v>
      </c>
      <c r="E16" s="29" t="s">
        <v>96</v>
      </c>
      <c r="F16" s="27">
        <v>2</v>
      </c>
      <c r="G16" s="74">
        <v>190</v>
      </c>
      <c r="H16" s="28" t="s">
        <v>117</v>
      </c>
      <c r="I16" s="29" t="s">
        <v>60</v>
      </c>
      <c r="J16" s="8">
        <v>1948</v>
      </c>
      <c r="K16" s="8">
        <v>12</v>
      </c>
      <c r="L16" s="13"/>
      <c r="M16" s="13"/>
      <c r="N16" s="13"/>
    </row>
    <row r="17" spans="1:14" ht="38.25">
      <c r="A17" s="73">
        <v>12</v>
      </c>
      <c r="B17" s="64" t="s">
        <v>142</v>
      </c>
      <c r="C17" s="13"/>
      <c r="D17" s="27" t="s">
        <v>40</v>
      </c>
      <c r="E17" s="29" t="s">
        <v>96</v>
      </c>
      <c r="F17" s="27">
        <v>4</v>
      </c>
      <c r="G17" s="74">
        <v>218</v>
      </c>
      <c r="H17" s="28" t="s">
        <v>118</v>
      </c>
      <c r="I17" s="29" t="s">
        <v>60</v>
      </c>
      <c r="J17" s="8">
        <v>1948</v>
      </c>
      <c r="K17" s="8">
        <v>12</v>
      </c>
      <c r="L17" s="13"/>
      <c r="M17" s="13"/>
      <c r="N17" s="13"/>
    </row>
    <row r="18" spans="1:14" ht="38.25">
      <c r="A18" s="73">
        <v>13</v>
      </c>
      <c r="B18" s="64" t="s">
        <v>143</v>
      </c>
      <c r="C18" s="13"/>
      <c r="D18" s="27" t="s">
        <v>40</v>
      </c>
      <c r="E18" s="29" t="s">
        <v>96</v>
      </c>
      <c r="F18" s="27">
        <v>4</v>
      </c>
      <c r="G18" s="74">
        <v>168</v>
      </c>
      <c r="H18" s="28" t="s">
        <v>118</v>
      </c>
      <c r="I18" s="29" t="s">
        <v>60</v>
      </c>
      <c r="J18" s="8">
        <v>1948</v>
      </c>
      <c r="K18" s="8">
        <v>12</v>
      </c>
      <c r="L18" s="13"/>
      <c r="M18" s="13"/>
      <c r="N18" s="13"/>
    </row>
    <row r="19" spans="1:14" ht="38.25">
      <c r="A19" s="73">
        <v>14</v>
      </c>
      <c r="B19" s="64" t="s">
        <v>144</v>
      </c>
      <c r="C19" s="13"/>
      <c r="D19" s="27" t="s">
        <v>40</v>
      </c>
      <c r="E19" s="29" t="s">
        <v>96</v>
      </c>
      <c r="F19" s="27">
        <v>4</v>
      </c>
      <c r="G19" s="74">
        <v>436</v>
      </c>
      <c r="H19" s="28" t="s">
        <v>118</v>
      </c>
      <c r="I19" s="29" t="s">
        <v>60</v>
      </c>
      <c r="J19" s="8">
        <v>1948</v>
      </c>
      <c r="K19" s="8">
        <v>12</v>
      </c>
      <c r="L19" s="13"/>
      <c r="M19" s="13"/>
      <c r="N19" s="13"/>
    </row>
    <row r="20" spans="1:14" ht="38.25">
      <c r="A20" s="73">
        <v>15</v>
      </c>
      <c r="B20" s="64" t="s">
        <v>145</v>
      </c>
      <c r="C20" s="13"/>
      <c r="D20" s="27" t="s">
        <v>40</v>
      </c>
      <c r="E20" s="29" t="s">
        <v>96</v>
      </c>
      <c r="F20" s="27">
        <v>4</v>
      </c>
      <c r="G20" s="74">
        <v>142.48</v>
      </c>
      <c r="H20" s="28" t="s">
        <v>118</v>
      </c>
      <c r="I20" s="29" t="s">
        <v>60</v>
      </c>
      <c r="J20" s="8">
        <v>1948</v>
      </c>
      <c r="K20" s="8">
        <v>12</v>
      </c>
      <c r="L20" s="13"/>
      <c r="M20" s="13"/>
      <c r="N20" s="13"/>
    </row>
    <row r="21" spans="1:14" ht="38.25">
      <c r="A21" s="73">
        <v>16</v>
      </c>
      <c r="B21" s="64" t="s">
        <v>146</v>
      </c>
      <c r="C21" s="27"/>
      <c r="D21" s="28" t="s">
        <v>40</v>
      </c>
      <c r="E21" s="29" t="s">
        <v>10</v>
      </c>
      <c r="F21" s="27">
        <v>12</v>
      </c>
      <c r="G21" s="74">
        <v>658.45</v>
      </c>
      <c r="H21" s="28" t="s">
        <v>119</v>
      </c>
      <c r="I21" s="28" t="s">
        <v>46</v>
      </c>
      <c r="J21" s="8">
        <v>1948</v>
      </c>
      <c r="K21" s="8">
        <v>12</v>
      </c>
      <c r="L21" s="13"/>
      <c r="M21" s="13"/>
      <c r="N21" s="13"/>
    </row>
    <row r="22" spans="1:14" ht="38.25">
      <c r="A22" s="73">
        <v>17</v>
      </c>
      <c r="B22" s="64" t="s">
        <v>148</v>
      </c>
      <c r="C22" s="27"/>
      <c r="D22" s="28" t="s">
        <v>40</v>
      </c>
      <c r="E22" s="29" t="s">
        <v>10</v>
      </c>
      <c r="F22" s="27">
        <v>12</v>
      </c>
      <c r="G22" s="74">
        <v>260.26</v>
      </c>
      <c r="H22" s="28" t="s">
        <v>124</v>
      </c>
      <c r="I22" s="28" t="s">
        <v>46</v>
      </c>
      <c r="J22" s="8">
        <v>1948</v>
      </c>
      <c r="K22" s="8">
        <v>12</v>
      </c>
      <c r="L22" s="13"/>
      <c r="M22" s="13"/>
      <c r="N22" s="13"/>
    </row>
    <row r="23" spans="1:14" ht="38.25">
      <c r="A23" s="73">
        <v>18</v>
      </c>
      <c r="B23" s="64" t="s">
        <v>147</v>
      </c>
      <c r="C23" s="27"/>
      <c r="D23" s="28" t="s">
        <v>40</v>
      </c>
      <c r="E23" s="29" t="s">
        <v>10</v>
      </c>
      <c r="F23" s="27">
        <v>12</v>
      </c>
      <c r="G23" s="74">
        <v>380</v>
      </c>
      <c r="H23" s="28" t="s">
        <v>125</v>
      </c>
      <c r="I23" s="28" t="s">
        <v>46</v>
      </c>
      <c r="J23" s="8">
        <v>1948</v>
      </c>
      <c r="K23" s="8">
        <v>12</v>
      </c>
      <c r="L23" s="13"/>
      <c r="M23" s="13"/>
      <c r="N23" s="13"/>
    </row>
    <row r="24" spans="1:14" ht="38.25">
      <c r="A24" s="73">
        <v>19</v>
      </c>
      <c r="B24" s="64" t="s">
        <v>149</v>
      </c>
      <c r="C24" s="27"/>
      <c r="D24" s="28" t="s">
        <v>40</v>
      </c>
      <c r="E24" s="29" t="s">
        <v>10</v>
      </c>
      <c r="F24" s="27">
        <v>12</v>
      </c>
      <c r="G24" s="74">
        <v>294.08</v>
      </c>
      <c r="H24" s="28" t="s">
        <v>126</v>
      </c>
      <c r="I24" s="28" t="s">
        <v>46</v>
      </c>
      <c r="J24" s="8">
        <v>1948</v>
      </c>
      <c r="K24" s="8">
        <v>12</v>
      </c>
      <c r="L24" s="13"/>
      <c r="M24" s="13"/>
      <c r="N24" s="13"/>
    </row>
    <row r="25" spans="1:14" ht="38.25">
      <c r="A25" s="73">
        <v>20</v>
      </c>
      <c r="B25" s="28" t="s">
        <v>151</v>
      </c>
      <c r="C25" s="13"/>
      <c r="D25" s="28" t="s">
        <v>40</v>
      </c>
      <c r="E25" s="29" t="s">
        <v>129</v>
      </c>
      <c r="F25" s="27">
        <v>12</v>
      </c>
      <c r="G25" s="74">
        <v>700</v>
      </c>
      <c r="H25" s="28" t="s">
        <v>130</v>
      </c>
      <c r="I25" s="28" t="s">
        <v>46</v>
      </c>
      <c r="J25" s="8">
        <v>1948</v>
      </c>
      <c r="K25" s="8">
        <v>12</v>
      </c>
      <c r="L25" s="13"/>
      <c r="M25" s="13"/>
      <c r="N25" s="13"/>
    </row>
    <row r="26" spans="1:14" ht="38.25">
      <c r="A26" s="73">
        <v>21</v>
      </c>
      <c r="B26" s="28" t="s">
        <v>150</v>
      </c>
      <c r="C26" s="13"/>
      <c r="D26" s="28" t="s">
        <v>40</v>
      </c>
      <c r="E26" s="29" t="s">
        <v>129</v>
      </c>
      <c r="F26" s="27">
        <v>12</v>
      </c>
      <c r="G26" s="74">
        <v>1000</v>
      </c>
      <c r="H26" s="28" t="s">
        <v>130</v>
      </c>
      <c r="I26" s="28" t="s">
        <v>46</v>
      </c>
      <c r="J26" s="8">
        <v>1948</v>
      </c>
      <c r="K26" s="8">
        <v>12</v>
      </c>
      <c r="L26" s="13"/>
      <c r="M26" s="13"/>
      <c r="N26" s="13"/>
    </row>
    <row r="27" spans="1:14" ht="38.25">
      <c r="A27" s="73">
        <v>22</v>
      </c>
      <c r="B27" s="28" t="s">
        <v>152</v>
      </c>
      <c r="C27" s="13"/>
      <c r="D27" s="28" t="s">
        <v>40</v>
      </c>
      <c r="E27" s="29" t="s">
        <v>129</v>
      </c>
      <c r="F27" s="27">
        <v>12</v>
      </c>
      <c r="G27" s="74">
        <v>1000</v>
      </c>
      <c r="H27" s="28" t="s">
        <v>130</v>
      </c>
      <c r="I27" s="28" t="s">
        <v>46</v>
      </c>
      <c r="J27" s="8">
        <v>1948</v>
      </c>
      <c r="K27" s="8">
        <v>12</v>
      </c>
      <c r="L27" s="13"/>
      <c r="M27" s="13"/>
      <c r="N27" s="13"/>
    </row>
    <row r="28" spans="1:14" ht="25.5">
      <c r="A28" s="73">
        <v>23</v>
      </c>
      <c r="B28" s="28" t="s">
        <v>214</v>
      </c>
      <c r="C28" s="13"/>
      <c r="D28" s="28" t="s">
        <v>40</v>
      </c>
      <c r="E28" s="29" t="s">
        <v>129</v>
      </c>
      <c r="F28" s="27">
        <v>12</v>
      </c>
      <c r="G28" s="74">
        <v>1140</v>
      </c>
      <c r="H28" s="28" t="s">
        <v>215</v>
      </c>
      <c r="I28" s="28" t="s">
        <v>46</v>
      </c>
      <c r="J28" s="8">
        <v>1948</v>
      </c>
      <c r="K28" s="8">
        <v>12</v>
      </c>
      <c r="L28" s="13"/>
      <c r="M28" s="13"/>
      <c r="N28" s="13"/>
    </row>
    <row r="29" spans="1:14" ht="25.5">
      <c r="A29" s="73">
        <v>24</v>
      </c>
      <c r="B29" s="28" t="s">
        <v>216</v>
      </c>
      <c r="C29" s="13"/>
      <c r="D29" s="28" t="s">
        <v>40</v>
      </c>
      <c r="E29" s="29" t="s">
        <v>129</v>
      </c>
      <c r="F29" s="27">
        <v>12</v>
      </c>
      <c r="G29" s="74">
        <v>100</v>
      </c>
      <c r="H29" s="28" t="s">
        <v>215</v>
      </c>
      <c r="I29" s="28" t="s">
        <v>46</v>
      </c>
      <c r="J29" s="8">
        <v>1948</v>
      </c>
      <c r="K29" s="8">
        <v>12</v>
      </c>
      <c r="L29" s="13"/>
      <c r="M29" s="13"/>
      <c r="N29" s="13"/>
    </row>
    <row r="30" spans="1:14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56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39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25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27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26.2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ht="25.5" customHeight="1"/>
    <row r="40" ht="24" customHeight="1"/>
    <row r="41" ht="24" customHeight="1"/>
    <row r="42" ht="26.25" customHeight="1"/>
    <row r="43" ht="25.5" customHeight="1"/>
    <row r="56" ht="75.75" customHeight="1"/>
    <row r="57" ht="12.75" customHeight="1"/>
    <row r="58" ht="12.75" customHeight="1"/>
    <row r="59" ht="26.25" customHeight="1"/>
    <row r="60" ht="24.75" customHeight="1"/>
    <row r="61" ht="24.75" customHeight="1"/>
    <row r="82" ht="71.25" customHeight="1"/>
    <row r="83" ht="12.75" customHeight="1"/>
    <row r="84" ht="12.75" customHeight="1"/>
    <row r="85" ht="25.5" customHeight="1"/>
    <row r="86" ht="28.5" customHeight="1"/>
    <row r="87" ht="25.5" customHeight="1"/>
    <row r="110" ht="72.75" customHeight="1"/>
    <row r="111" ht="12.75" customHeight="1"/>
    <row r="112" ht="12.75" customHeight="1"/>
    <row r="113" ht="25.5" customHeight="1"/>
    <row r="114" ht="45" customHeight="1"/>
    <row r="115" ht="39" customHeight="1"/>
    <row r="116" ht="53.25" customHeight="1"/>
    <row r="117" ht="42" customHeight="1"/>
    <row r="119" ht="54" customHeight="1"/>
    <row r="136" ht="53.25" customHeight="1"/>
    <row r="137" ht="12.75" customHeight="1"/>
    <row r="138" ht="12.75" customHeight="1"/>
    <row r="139" ht="24" customHeight="1"/>
  </sheetData>
  <sheetProtection/>
  <mergeCells count="13">
    <mergeCell ref="I3:K3"/>
    <mergeCell ref="I4:J4"/>
    <mergeCell ref="K4:K5"/>
    <mergeCell ref="C2:K2"/>
    <mergeCell ref="A1:J1"/>
    <mergeCell ref="E3:E5"/>
    <mergeCell ref="D3:D5"/>
    <mergeCell ref="C3:C5"/>
    <mergeCell ref="H3:H5"/>
    <mergeCell ref="B3:B5"/>
    <mergeCell ref="A3:A5"/>
    <mergeCell ref="F3:F5"/>
    <mergeCell ref="G3:G5"/>
  </mergeCells>
  <printOptions/>
  <pageMargins left="0.57" right="0.25" top="0.48" bottom="0.5" header="0.21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1.8515625" style="0" customWidth="1"/>
    <col min="2" max="2" width="21.7109375" style="0" customWidth="1"/>
    <col min="3" max="3" width="24.00390625" style="0" customWidth="1"/>
    <col min="4" max="4" width="22.57421875" style="0" customWidth="1"/>
    <col min="5" max="5" width="12.8515625" style="0" customWidth="1"/>
    <col min="6" max="6" width="23.28125" style="0" customWidth="1"/>
    <col min="7" max="7" width="16.57421875" style="0" customWidth="1"/>
    <col min="8" max="8" width="16.8515625" style="0" customWidth="1"/>
    <col min="9" max="9" width="15.140625" style="0" customWidth="1"/>
    <col min="10" max="10" width="22.421875" style="0" customWidth="1"/>
  </cols>
  <sheetData>
    <row r="1" spans="1:12" ht="15" customHeight="1">
      <c r="A1" s="192" t="s">
        <v>114</v>
      </c>
      <c r="B1" s="192"/>
      <c r="C1" s="192"/>
      <c r="D1" s="192"/>
      <c r="E1" s="192"/>
      <c r="F1" s="192"/>
      <c r="G1" s="192"/>
      <c r="H1" s="192"/>
      <c r="I1" s="192"/>
      <c r="J1" s="3"/>
      <c r="K1" s="7"/>
      <c r="L1" s="7"/>
    </row>
    <row r="2" spans="1:42" s="41" customFormat="1" ht="56.25" customHeight="1">
      <c r="A2" s="35" t="s">
        <v>0</v>
      </c>
      <c r="B2" s="35" t="s">
        <v>13</v>
      </c>
      <c r="C2" s="159" t="s">
        <v>59</v>
      </c>
      <c r="D2" s="160"/>
      <c r="E2" s="160"/>
      <c r="F2" s="160"/>
      <c r="G2" s="160"/>
      <c r="H2" s="160"/>
      <c r="I2" s="160"/>
      <c r="J2" s="161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</row>
    <row r="3" spans="1:42" s="5" customFormat="1" ht="20.25">
      <c r="A3" s="153"/>
      <c r="B3" s="150" t="s">
        <v>110</v>
      </c>
      <c r="C3" s="153" t="s">
        <v>2</v>
      </c>
      <c r="D3" s="150" t="s">
        <v>3</v>
      </c>
      <c r="E3" s="157" t="s">
        <v>6</v>
      </c>
      <c r="F3" s="207" t="s">
        <v>34</v>
      </c>
      <c r="G3" s="150" t="s">
        <v>4</v>
      </c>
      <c r="H3" s="155" t="s">
        <v>5</v>
      </c>
      <c r="I3" s="156"/>
      <c r="J3" s="15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</row>
    <row r="4" spans="1:42" s="5" customFormat="1" ht="12.75">
      <c r="A4" s="153"/>
      <c r="B4" s="150"/>
      <c r="C4" s="153"/>
      <c r="D4" s="150"/>
      <c r="E4" s="162"/>
      <c r="F4" s="208"/>
      <c r="G4" s="154"/>
      <c r="H4" s="153" t="s">
        <v>7</v>
      </c>
      <c r="I4" s="153"/>
      <c r="J4" s="150" t="s">
        <v>9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30"/>
      <c r="AN4" s="30"/>
      <c r="AO4" s="30"/>
      <c r="AP4" s="30"/>
    </row>
    <row r="5" spans="1:42" s="5" customFormat="1" ht="53.25" customHeight="1">
      <c r="A5" s="153"/>
      <c r="B5" s="150"/>
      <c r="C5" s="153"/>
      <c r="D5" s="150"/>
      <c r="E5" s="158"/>
      <c r="F5" s="209"/>
      <c r="G5" s="154"/>
      <c r="H5" s="4"/>
      <c r="I5" s="4"/>
      <c r="J5" s="150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30"/>
      <c r="AN5" s="30"/>
      <c r="AO5" s="30"/>
      <c r="AP5" s="30"/>
    </row>
    <row r="6" spans="1:42" s="5" customFormat="1" ht="12.75" customHeight="1">
      <c r="A6" s="182">
        <v>1</v>
      </c>
      <c r="B6" s="180" t="s">
        <v>85</v>
      </c>
      <c r="C6" s="180" t="s">
        <v>48</v>
      </c>
      <c r="D6" s="145" t="s">
        <v>86</v>
      </c>
      <c r="E6" s="145">
        <v>12</v>
      </c>
      <c r="F6" s="147" t="s">
        <v>165</v>
      </c>
      <c r="G6" s="206">
        <v>2300</v>
      </c>
      <c r="H6" s="202"/>
      <c r="I6" s="202"/>
      <c r="J6" s="202"/>
      <c r="K6" s="30"/>
      <c r="L6" s="30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30"/>
      <c r="AN6" s="30"/>
      <c r="AO6" s="30"/>
      <c r="AP6" s="30"/>
    </row>
    <row r="7" spans="1:42" s="5" customFormat="1" ht="38.25" customHeight="1">
      <c r="A7" s="182"/>
      <c r="B7" s="180"/>
      <c r="C7" s="180"/>
      <c r="D7" s="148"/>
      <c r="E7" s="142"/>
      <c r="F7" s="142"/>
      <c r="G7" s="142"/>
      <c r="H7" s="203"/>
      <c r="I7" s="203"/>
      <c r="J7" s="203"/>
      <c r="K7" s="30"/>
      <c r="L7" s="30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30"/>
      <c r="AN7" s="30"/>
      <c r="AO7" s="30"/>
      <c r="AP7" s="30"/>
    </row>
    <row r="8" spans="1:42" s="5" customFormat="1" ht="17.25" customHeight="1">
      <c r="A8" s="182"/>
      <c r="B8" s="180"/>
      <c r="C8" s="180"/>
      <c r="D8" s="148"/>
      <c r="E8" s="142"/>
      <c r="F8" s="142"/>
      <c r="G8" s="142"/>
      <c r="H8" s="204"/>
      <c r="I8" s="204"/>
      <c r="J8" s="204"/>
      <c r="K8" s="30"/>
      <c r="L8" s="30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30"/>
      <c r="AN8" s="30"/>
      <c r="AO8" s="30"/>
      <c r="AP8" s="30"/>
    </row>
    <row r="9" spans="1:42" s="5" customFormat="1" ht="42" customHeight="1" hidden="1">
      <c r="A9" s="182"/>
      <c r="B9" s="180"/>
      <c r="C9" s="180"/>
      <c r="D9" s="149"/>
      <c r="E9" s="205"/>
      <c r="F9" s="205"/>
      <c r="G9" s="205"/>
      <c r="H9" s="69"/>
      <c r="I9" s="69"/>
      <c r="J9" s="69"/>
      <c r="K9" s="30"/>
      <c r="L9" s="30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30"/>
      <c r="AN9" s="30"/>
      <c r="AO9" s="30"/>
      <c r="AP9" s="30"/>
    </row>
    <row r="10" spans="1:12" s="7" customFormat="1" ht="88.5" customHeight="1">
      <c r="A10" s="146">
        <v>2</v>
      </c>
      <c r="B10" s="145" t="s">
        <v>98</v>
      </c>
      <c r="C10" s="146" t="s">
        <v>44</v>
      </c>
      <c r="D10" s="28" t="s">
        <v>161</v>
      </c>
      <c r="E10" s="27">
        <v>12</v>
      </c>
      <c r="F10" s="28" t="s">
        <v>164</v>
      </c>
      <c r="G10" s="77">
        <v>7616.88</v>
      </c>
      <c r="H10" s="69"/>
      <c r="I10" s="69"/>
      <c r="J10" s="69"/>
      <c r="K10" s="30"/>
      <c r="L10" s="30"/>
    </row>
    <row r="11" spans="1:12" s="7" customFormat="1" ht="69" customHeight="1">
      <c r="A11" s="198"/>
      <c r="B11" s="200"/>
      <c r="C11" s="198"/>
      <c r="D11" s="83" t="s">
        <v>162</v>
      </c>
      <c r="E11" s="88">
        <v>12</v>
      </c>
      <c r="F11" s="108" t="s">
        <v>163</v>
      </c>
      <c r="G11" s="93">
        <v>800</v>
      </c>
      <c r="H11" s="89"/>
      <c r="I11" s="89"/>
      <c r="J11" s="89"/>
      <c r="K11" s="30"/>
      <c r="L11" s="30"/>
    </row>
    <row r="12" spans="1:12" s="7" customFormat="1" ht="69" customHeight="1">
      <c r="A12" s="199"/>
      <c r="B12" s="201"/>
      <c r="C12" s="199"/>
      <c r="D12" s="83" t="s">
        <v>166</v>
      </c>
      <c r="E12" s="88">
        <v>12</v>
      </c>
      <c r="F12" s="109" t="s">
        <v>157</v>
      </c>
      <c r="G12" s="93">
        <v>9400</v>
      </c>
      <c r="H12" s="89"/>
      <c r="I12" s="89"/>
      <c r="J12" s="89"/>
      <c r="K12" s="30"/>
      <c r="L12" s="30"/>
    </row>
    <row r="13" spans="1:12" ht="42" customHeight="1">
      <c r="A13" s="27">
        <v>3</v>
      </c>
      <c r="B13" s="76" t="s">
        <v>75</v>
      </c>
      <c r="C13" s="27" t="s">
        <v>44</v>
      </c>
      <c r="D13" s="29" t="s">
        <v>76</v>
      </c>
      <c r="E13" s="29">
        <v>12</v>
      </c>
      <c r="F13" s="28" t="s">
        <v>167</v>
      </c>
      <c r="G13" s="77">
        <v>3671.23</v>
      </c>
      <c r="H13" s="8"/>
      <c r="I13" s="8"/>
      <c r="J13" s="8"/>
      <c r="K13" s="13"/>
      <c r="L13" s="13"/>
    </row>
    <row r="14" spans="1:12" ht="66" customHeight="1">
      <c r="A14" s="27">
        <v>4</v>
      </c>
      <c r="B14" s="28" t="s">
        <v>88</v>
      </c>
      <c r="C14" s="62" t="s">
        <v>100</v>
      </c>
      <c r="D14" s="28" t="s">
        <v>168</v>
      </c>
      <c r="E14" s="29">
        <v>12</v>
      </c>
      <c r="F14" s="28" t="s">
        <v>169</v>
      </c>
      <c r="G14" s="77">
        <v>160</v>
      </c>
      <c r="H14" s="8"/>
      <c r="I14" s="8"/>
      <c r="J14" s="8"/>
      <c r="K14" s="13"/>
      <c r="L14" s="13"/>
    </row>
    <row r="15" spans="1:12" ht="53.25" customHeight="1" hidden="1">
      <c r="A15" s="79"/>
      <c r="B15" s="63"/>
      <c r="C15" s="79"/>
      <c r="D15" s="28" t="s">
        <v>99</v>
      </c>
      <c r="E15" s="29">
        <v>12</v>
      </c>
      <c r="F15" s="28" t="s">
        <v>102</v>
      </c>
      <c r="G15" s="77">
        <v>900</v>
      </c>
      <c r="H15" s="8"/>
      <c r="I15" s="8"/>
      <c r="J15" s="8"/>
      <c r="K15" s="13"/>
      <c r="L15" s="13"/>
    </row>
    <row r="16" spans="1:7" ht="0.75" customHeight="1">
      <c r="A16" s="90"/>
      <c r="B16" s="76"/>
      <c r="C16" s="13"/>
      <c r="D16" s="13"/>
      <c r="E16" s="13"/>
      <c r="F16" s="13"/>
      <c r="G16" s="13"/>
    </row>
    <row r="17" ht="53.25" customHeight="1"/>
    <row r="18" ht="53.25" customHeight="1"/>
    <row r="19" ht="53.25" customHeight="1"/>
    <row r="20" spans="4:7" ht="53.25" customHeight="1">
      <c r="D20" s="7"/>
      <c r="E20" s="7"/>
      <c r="F20" s="7"/>
      <c r="G20" s="7"/>
    </row>
    <row r="21" spans="1:30" s="5" customFormat="1" ht="64.5" customHeight="1">
      <c r="A21" s="60"/>
      <c r="B21" s="7"/>
      <c r="C21" s="7"/>
      <c r="D21"/>
      <c r="E21"/>
      <c r="F21"/>
      <c r="G2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59"/>
    </row>
  </sheetData>
  <sheetProtection/>
  <mergeCells count="25">
    <mergeCell ref="A1:I1"/>
    <mergeCell ref="C2:J2"/>
    <mergeCell ref="F3:F5"/>
    <mergeCell ref="G3:G5"/>
    <mergeCell ref="H3:J3"/>
    <mergeCell ref="H4:I4"/>
    <mergeCell ref="J4:J5"/>
    <mergeCell ref="E3:E5"/>
    <mergeCell ref="C3:C5"/>
    <mergeCell ref="D3:D5"/>
    <mergeCell ref="I6:I8"/>
    <mergeCell ref="J6:J8"/>
    <mergeCell ref="D6:D9"/>
    <mergeCell ref="E6:E9"/>
    <mergeCell ref="F6:F9"/>
    <mergeCell ref="G6:G9"/>
    <mergeCell ref="H6:H8"/>
    <mergeCell ref="C10:C12"/>
    <mergeCell ref="C6:C9"/>
    <mergeCell ref="A6:A9"/>
    <mergeCell ref="B6:B9"/>
    <mergeCell ref="A3:A5"/>
    <mergeCell ref="B3:B5"/>
    <mergeCell ref="A10:A12"/>
    <mergeCell ref="B10:B12"/>
  </mergeCells>
  <printOptions/>
  <pageMargins left="0.9" right="0.7480314960629921" top="0.27" bottom="0.51" header="0.26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zoomScalePageLayoutView="0" workbookViewId="0" topLeftCell="A1">
      <selection activeCell="I27" sqref="I27"/>
    </sheetView>
  </sheetViews>
  <sheetFormatPr defaultColWidth="9.140625" defaultRowHeight="12.75"/>
  <cols>
    <col min="1" max="1" width="5.00390625" style="0" customWidth="1"/>
    <col min="2" max="2" width="18.7109375" style="0" customWidth="1"/>
    <col min="3" max="3" width="18.7109375" style="26" customWidth="1"/>
    <col min="4" max="4" width="48.140625" style="0" customWidth="1"/>
    <col min="5" max="5" width="10.00390625" style="0" customWidth="1"/>
    <col min="6" max="6" width="19.28125" style="0" customWidth="1"/>
    <col min="7" max="7" width="11.421875" style="0" customWidth="1"/>
    <col min="8" max="8" width="3.421875" style="0" customWidth="1"/>
    <col min="9" max="9" width="7.8515625" style="0" customWidth="1"/>
    <col min="10" max="10" width="13.28125" style="0" customWidth="1"/>
    <col min="14" max="14" width="25.8515625" style="0" customWidth="1"/>
    <col min="15" max="15" width="18.57421875" style="0" customWidth="1"/>
    <col min="17" max="17" width="12.7109375" style="0" customWidth="1"/>
  </cols>
  <sheetData>
    <row r="1" spans="1:10" s="2" customFormat="1" ht="22.5" customHeight="1">
      <c r="A1" s="220" t="s">
        <v>114</v>
      </c>
      <c r="B1" s="221"/>
      <c r="C1" s="221"/>
      <c r="D1" s="221"/>
      <c r="E1" s="221"/>
      <c r="F1" s="221"/>
      <c r="G1" s="221"/>
      <c r="H1" s="221"/>
      <c r="I1" s="221"/>
      <c r="J1" s="222"/>
    </row>
    <row r="2" spans="1:10" s="2" customFormat="1" ht="91.5" customHeight="1">
      <c r="A2" s="42" t="s">
        <v>64</v>
      </c>
      <c r="B2" s="42" t="s">
        <v>13</v>
      </c>
      <c r="C2" s="217" t="s">
        <v>68</v>
      </c>
      <c r="D2" s="218"/>
      <c r="E2" s="218"/>
      <c r="F2" s="218"/>
      <c r="G2" s="218"/>
      <c r="H2" s="218"/>
      <c r="I2" s="218"/>
      <c r="J2" s="219"/>
    </row>
    <row r="3" spans="1:10" s="2" customFormat="1" ht="18" customHeight="1">
      <c r="A3" s="153"/>
      <c r="B3" s="150" t="s">
        <v>15</v>
      </c>
      <c r="C3" s="150" t="s">
        <v>2</v>
      </c>
      <c r="D3" s="150" t="s">
        <v>3</v>
      </c>
      <c r="E3" s="157" t="s">
        <v>6</v>
      </c>
      <c r="F3" s="157" t="s">
        <v>34</v>
      </c>
      <c r="G3" s="157" t="s">
        <v>4</v>
      </c>
      <c r="H3" s="155" t="s">
        <v>5</v>
      </c>
      <c r="I3" s="156"/>
      <c r="J3" s="156"/>
    </row>
    <row r="4" spans="1:10" ht="14.25" customHeight="1">
      <c r="A4" s="153"/>
      <c r="B4" s="150"/>
      <c r="C4" s="150"/>
      <c r="D4" s="150"/>
      <c r="E4" s="162"/>
      <c r="F4" s="162"/>
      <c r="G4" s="224"/>
      <c r="H4" s="153" t="s">
        <v>7</v>
      </c>
      <c r="I4" s="153"/>
      <c r="J4" s="150" t="s">
        <v>9</v>
      </c>
    </row>
    <row r="5" spans="1:10" ht="72.75" customHeight="1">
      <c r="A5" s="153"/>
      <c r="B5" s="150"/>
      <c r="C5" s="150"/>
      <c r="D5" s="150"/>
      <c r="E5" s="158"/>
      <c r="F5" s="158"/>
      <c r="G5" s="225"/>
      <c r="H5" s="14" t="s">
        <v>0</v>
      </c>
      <c r="I5" s="14"/>
      <c r="J5" s="150"/>
    </row>
    <row r="6" spans="1:10" ht="11.25" customHeight="1" hidden="1">
      <c r="A6" s="198"/>
      <c r="B6" s="200"/>
      <c r="C6" s="215"/>
      <c r="D6" s="200"/>
      <c r="E6" s="210"/>
      <c r="F6" s="22"/>
      <c r="G6" s="43"/>
      <c r="H6" s="21"/>
      <c r="I6" s="21"/>
      <c r="J6" s="21"/>
    </row>
    <row r="7" spans="1:10" ht="30" customHeight="1" hidden="1">
      <c r="A7" s="198"/>
      <c r="B7" s="200"/>
      <c r="C7" s="215"/>
      <c r="D7" s="200"/>
      <c r="E7" s="210"/>
      <c r="F7" s="223" t="s">
        <v>45</v>
      </c>
      <c r="G7" s="226">
        <v>1500</v>
      </c>
      <c r="H7" s="21"/>
      <c r="I7" s="21"/>
      <c r="J7" s="21"/>
    </row>
    <row r="8" spans="1:10" ht="7.5" customHeight="1" hidden="1">
      <c r="A8" s="198"/>
      <c r="B8" s="200"/>
      <c r="C8" s="215"/>
      <c r="D8" s="200"/>
      <c r="E8" s="210"/>
      <c r="F8" s="200"/>
      <c r="G8" s="227"/>
      <c r="H8" s="21"/>
      <c r="I8" s="21"/>
      <c r="J8" s="21"/>
    </row>
    <row r="9" spans="1:10" ht="7.5" customHeight="1" hidden="1">
      <c r="A9" s="198"/>
      <c r="B9" s="200"/>
      <c r="C9" s="215"/>
      <c r="D9" s="200"/>
      <c r="E9" s="210"/>
      <c r="F9" s="200"/>
      <c r="G9" s="227"/>
      <c r="H9" s="21"/>
      <c r="I9" s="21"/>
      <c r="J9" s="21"/>
    </row>
    <row r="10" spans="1:10" ht="25.5" customHeight="1" hidden="1">
      <c r="A10" s="199"/>
      <c r="B10" s="201"/>
      <c r="C10" s="216"/>
      <c r="D10" s="201"/>
      <c r="E10" s="211"/>
      <c r="F10" s="201"/>
      <c r="G10" s="228"/>
      <c r="H10" s="21"/>
      <c r="I10" s="21"/>
      <c r="J10" s="21"/>
    </row>
    <row r="11" spans="1:10" ht="12.75" customHeight="1" hidden="1">
      <c r="A11" s="200"/>
      <c r="B11" s="200"/>
      <c r="C11" s="200"/>
      <c r="D11" s="200"/>
      <c r="E11" s="200"/>
      <c r="F11" s="20" t="s">
        <v>45</v>
      </c>
      <c r="G11" s="44">
        <v>2800</v>
      </c>
      <c r="H11" s="21"/>
      <c r="I11" s="21"/>
      <c r="J11" s="21"/>
    </row>
    <row r="12" spans="1:10" ht="11.25" customHeight="1" hidden="1">
      <c r="A12" s="200"/>
      <c r="B12" s="200"/>
      <c r="C12" s="200"/>
      <c r="D12" s="200"/>
      <c r="E12" s="200"/>
      <c r="F12" s="20" t="s">
        <v>51</v>
      </c>
      <c r="G12" s="44">
        <v>710</v>
      </c>
      <c r="H12" s="21"/>
      <c r="I12" s="21"/>
      <c r="J12" s="21"/>
    </row>
    <row r="13" spans="1:10" ht="27" customHeight="1" hidden="1">
      <c r="A13" s="200"/>
      <c r="B13" s="200"/>
      <c r="C13" s="200"/>
      <c r="D13" s="200"/>
      <c r="E13" s="200"/>
      <c r="F13" s="20" t="s">
        <v>53</v>
      </c>
      <c r="G13" s="44">
        <v>1950</v>
      </c>
      <c r="H13" s="21"/>
      <c r="I13" s="21"/>
      <c r="J13" s="21"/>
    </row>
    <row r="14" spans="1:10" ht="27" customHeight="1" hidden="1">
      <c r="A14" s="200"/>
      <c r="B14" s="200"/>
      <c r="C14" s="200"/>
      <c r="D14" s="200"/>
      <c r="E14" s="201"/>
      <c r="F14" s="20" t="s">
        <v>54</v>
      </c>
      <c r="G14" s="44">
        <v>150</v>
      </c>
      <c r="H14" s="21"/>
      <c r="I14" s="21"/>
      <c r="J14" s="21"/>
    </row>
    <row r="15" spans="1:10" ht="29.25" customHeight="1" hidden="1">
      <c r="A15" s="199"/>
      <c r="B15" s="201"/>
      <c r="C15" s="201"/>
      <c r="D15" s="201"/>
      <c r="E15" s="20">
        <v>12</v>
      </c>
      <c r="F15" s="20" t="s">
        <v>52</v>
      </c>
      <c r="G15" s="45">
        <v>100</v>
      </c>
      <c r="H15" s="21"/>
      <c r="I15" s="21"/>
      <c r="J15" s="21"/>
    </row>
    <row r="16" spans="1:10" ht="29.25" customHeight="1">
      <c r="A16" s="146">
        <v>1</v>
      </c>
      <c r="B16" s="145" t="s">
        <v>55</v>
      </c>
      <c r="C16" s="145" t="s">
        <v>44</v>
      </c>
      <c r="D16" s="145" t="s">
        <v>58</v>
      </c>
      <c r="E16" s="145">
        <v>12</v>
      </c>
      <c r="F16" s="147" t="s">
        <v>170</v>
      </c>
      <c r="G16" s="213">
        <v>400</v>
      </c>
      <c r="H16" s="55"/>
      <c r="I16" s="55"/>
      <c r="J16" s="55"/>
    </row>
    <row r="17" spans="1:10" ht="1.5" customHeight="1" hidden="1">
      <c r="A17" s="214"/>
      <c r="B17" s="149"/>
      <c r="C17" s="149"/>
      <c r="D17" s="149"/>
      <c r="E17" s="149"/>
      <c r="F17" s="149"/>
      <c r="G17" s="149"/>
      <c r="H17" s="55"/>
      <c r="I17" s="55"/>
      <c r="J17" s="55"/>
    </row>
    <row r="18" spans="1:10" ht="54" customHeight="1">
      <c r="A18" s="27">
        <v>2</v>
      </c>
      <c r="B18" s="28" t="s">
        <v>103</v>
      </c>
      <c r="C18" s="29" t="s">
        <v>63</v>
      </c>
      <c r="D18" s="29" t="s">
        <v>42</v>
      </c>
      <c r="E18" s="29">
        <v>12</v>
      </c>
      <c r="F18" s="28" t="s">
        <v>175</v>
      </c>
      <c r="G18" s="82">
        <v>18000</v>
      </c>
      <c r="H18" s="55"/>
      <c r="I18" s="55"/>
      <c r="J18" s="55"/>
    </row>
    <row r="19" spans="1:10" ht="42" customHeight="1">
      <c r="A19" s="27">
        <v>3</v>
      </c>
      <c r="B19" s="29" t="s">
        <v>57</v>
      </c>
      <c r="C19" s="29" t="s">
        <v>63</v>
      </c>
      <c r="D19" s="28" t="s">
        <v>111</v>
      </c>
      <c r="E19" s="29">
        <v>12</v>
      </c>
      <c r="F19" s="28" t="s">
        <v>171</v>
      </c>
      <c r="G19" s="87">
        <v>3542</v>
      </c>
      <c r="H19" s="8"/>
      <c r="I19" s="8"/>
      <c r="J19" s="8"/>
    </row>
    <row r="20" spans="1:10" s="13" customFormat="1" ht="38.25" customHeight="1">
      <c r="A20" s="111">
        <v>4</v>
      </c>
      <c r="B20" s="28" t="s">
        <v>55</v>
      </c>
      <c r="C20" s="28" t="s">
        <v>44</v>
      </c>
      <c r="D20" s="29" t="s">
        <v>87</v>
      </c>
      <c r="E20" s="29">
        <v>12</v>
      </c>
      <c r="F20" s="28" t="s">
        <v>172</v>
      </c>
      <c r="G20" s="87">
        <v>300</v>
      </c>
      <c r="H20" s="8"/>
      <c r="I20" s="8"/>
      <c r="J20" s="8"/>
    </row>
    <row r="21" spans="1:10" ht="25.5">
      <c r="A21" s="112">
        <v>5</v>
      </c>
      <c r="B21" s="109" t="s">
        <v>173</v>
      </c>
      <c r="C21" s="29" t="s">
        <v>63</v>
      </c>
      <c r="D21" s="180" t="s">
        <v>58</v>
      </c>
      <c r="E21" s="29">
        <v>12</v>
      </c>
      <c r="F21" s="137" t="s">
        <v>174</v>
      </c>
      <c r="G21" s="212">
        <v>200</v>
      </c>
      <c r="H21" s="5"/>
      <c r="I21" s="5"/>
      <c r="J21" s="5"/>
    </row>
    <row r="22" spans="2:10" ht="1.5" customHeight="1">
      <c r="B22" s="130"/>
      <c r="C22" s="131"/>
      <c r="D22" s="145"/>
      <c r="E22" s="130"/>
      <c r="F22" s="145"/>
      <c r="G22" s="145"/>
      <c r="H22" s="130"/>
      <c r="I22" s="130"/>
      <c r="J22" s="130"/>
    </row>
    <row r="23" spans="1:10" ht="51">
      <c r="A23" s="105">
        <v>6</v>
      </c>
      <c r="B23" s="107" t="s">
        <v>197</v>
      </c>
      <c r="C23" s="108" t="s">
        <v>198</v>
      </c>
      <c r="D23" s="108" t="s">
        <v>199</v>
      </c>
      <c r="E23" s="105">
        <v>12</v>
      </c>
      <c r="F23" s="109" t="s">
        <v>200</v>
      </c>
      <c r="G23" s="128">
        <v>250</v>
      </c>
      <c r="H23" s="5"/>
      <c r="I23" s="5"/>
      <c r="J23" s="5"/>
    </row>
    <row r="24" spans="1:10" ht="25.5">
      <c r="A24" s="105">
        <v>7</v>
      </c>
      <c r="B24" s="109" t="s">
        <v>173</v>
      </c>
      <c r="C24" s="29" t="s">
        <v>63</v>
      </c>
      <c r="D24" s="109" t="s">
        <v>42</v>
      </c>
      <c r="E24" s="105">
        <v>12</v>
      </c>
      <c r="F24" s="109" t="s">
        <v>157</v>
      </c>
      <c r="G24" s="132">
        <v>850</v>
      </c>
      <c r="H24" s="5"/>
      <c r="I24" s="5"/>
      <c r="J24" s="5"/>
    </row>
    <row r="25" spans="1:10" ht="38.25">
      <c r="A25" s="105">
        <v>8</v>
      </c>
      <c r="B25" s="107" t="s">
        <v>201</v>
      </c>
      <c r="C25" s="29" t="s">
        <v>63</v>
      </c>
      <c r="D25" s="109" t="s">
        <v>42</v>
      </c>
      <c r="E25" s="105">
        <v>12</v>
      </c>
      <c r="F25" s="109" t="s">
        <v>157</v>
      </c>
      <c r="G25" s="128">
        <v>2000</v>
      </c>
      <c r="H25" s="5"/>
      <c r="I25" s="5"/>
      <c r="J25" s="5"/>
    </row>
    <row r="26" spans="1:10" ht="38.25">
      <c r="A26" s="105">
        <v>9</v>
      </c>
      <c r="B26" s="108" t="s">
        <v>202</v>
      </c>
      <c r="C26" s="29" t="s">
        <v>63</v>
      </c>
      <c r="D26" s="109" t="s">
        <v>42</v>
      </c>
      <c r="E26" s="105">
        <v>12</v>
      </c>
      <c r="F26" s="109" t="s">
        <v>157</v>
      </c>
      <c r="G26" s="128">
        <v>1500</v>
      </c>
      <c r="H26" s="5"/>
      <c r="I26" s="5"/>
      <c r="J26" s="5"/>
    </row>
    <row r="27" spans="1:10" ht="25.5">
      <c r="A27" s="105">
        <v>10</v>
      </c>
      <c r="B27" s="106" t="s">
        <v>203</v>
      </c>
      <c r="C27" s="29" t="s">
        <v>63</v>
      </c>
      <c r="D27" s="109" t="s">
        <v>42</v>
      </c>
      <c r="E27" s="105">
        <v>12</v>
      </c>
      <c r="F27" s="109" t="s">
        <v>157</v>
      </c>
      <c r="G27" s="128">
        <v>4000</v>
      </c>
      <c r="H27" s="5"/>
      <c r="I27" s="5"/>
      <c r="J27" s="5"/>
    </row>
    <row r="33" ht="21.75" customHeight="1"/>
    <row r="34" ht="12.75" customHeight="1"/>
    <row r="35" ht="12.75" customHeight="1"/>
    <row r="43" ht="56.25" customHeight="1"/>
    <row r="46" ht="39.75" customHeight="1"/>
    <row r="47" ht="25.5" customHeight="1"/>
    <row r="48" ht="27" customHeight="1"/>
    <row r="49" ht="26.25" customHeight="1"/>
    <row r="50" ht="25.5" customHeight="1"/>
    <row r="51" ht="24" customHeight="1"/>
    <row r="52" ht="24" customHeight="1"/>
    <row r="53" ht="26.25" customHeight="1"/>
    <row r="54" ht="25.5" customHeight="1"/>
    <row r="61" ht="21.75" customHeight="1"/>
    <row r="62" ht="12.75" customHeight="1"/>
    <row r="63" ht="12.75" customHeight="1"/>
    <row r="67" ht="75.75" customHeight="1"/>
    <row r="70" ht="26.25" customHeight="1"/>
    <row r="71" ht="24.75" customHeight="1"/>
    <row r="72" ht="24.75" customHeight="1"/>
    <row r="87" ht="21.75" customHeight="1"/>
    <row r="88" ht="12.75" customHeight="1"/>
    <row r="89" ht="12.75" customHeight="1"/>
    <row r="93" ht="71.25" customHeight="1"/>
    <row r="96" ht="25.5" customHeight="1"/>
    <row r="97" ht="28.5" customHeight="1"/>
    <row r="98" ht="25.5" customHeight="1"/>
    <row r="121" ht="72.75" customHeight="1"/>
    <row r="124" ht="25.5" customHeight="1"/>
    <row r="125" ht="45" customHeight="1"/>
    <row r="126" ht="39" customHeight="1"/>
    <row r="127" ht="53.25" customHeight="1"/>
    <row r="128" ht="42" customHeight="1"/>
    <row r="130" ht="54" customHeight="1"/>
    <row r="147" ht="53.25" customHeight="1"/>
    <row r="150" ht="24" customHeight="1"/>
  </sheetData>
  <sheetProtection/>
  <mergeCells count="34">
    <mergeCell ref="C16:C17"/>
    <mergeCell ref="D16:D17"/>
    <mergeCell ref="E16:E17"/>
    <mergeCell ref="G7:G10"/>
    <mergeCell ref="F16:F17"/>
    <mergeCell ref="E11:E14"/>
    <mergeCell ref="C2:J2"/>
    <mergeCell ref="A1:J1"/>
    <mergeCell ref="B11:B15"/>
    <mergeCell ref="A11:A15"/>
    <mergeCell ref="D11:D15"/>
    <mergeCell ref="C11:C15"/>
    <mergeCell ref="F7:F10"/>
    <mergeCell ref="D3:D5"/>
    <mergeCell ref="D6:D10"/>
    <mergeCell ref="G3:G5"/>
    <mergeCell ref="B16:B17"/>
    <mergeCell ref="B3:B5"/>
    <mergeCell ref="B6:B10"/>
    <mergeCell ref="A16:A17"/>
    <mergeCell ref="J4:J5"/>
    <mergeCell ref="H4:I4"/>
    <mergeCell ref="A3:A5"/>
    <mergeCell ref="A6:A10"/>
    <mergeCell ref="C3:C5"/>
    <mergeCell ref="C6:C10"/>
    <mergeCell ref="H3:J3"/>
    <mergeCell ref="F3:F5"/>
    <mergeCell ref="E3:E5"/>
    <mergeCell ref="E6:E10"/>
    <mergeCell ref="D21:D22"/>
    <mergeCell ref="F21:F22"/>
    <mergeCell ref="G21:G22"/>
    <mergeCell ref="G16:G17"/>
  </mergeCells>
  <printOptions gridLines="1" horizontalCentered="1" verticalCentered="1"/>
  <pageMargins left="0.32" right="0.3937007874015748" top="0.3937007874015748" bottom="0.3937007874015748" header="0.38" footer="0.4"/>
  <pageSetup horizontalDpi="180" verticalDpi="18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15"/>
  <sheetViews>
    <sheetView zoomScale="75" zoomScaleNormal="75" zoomScalePageLayoutView="0" workbookViewId="0" topLeftCell="A1">
      <selection activeCell="B5" sqref="B5:B6"/>
    </sheetView>
  </sheetViews>
  <sheetFormatPr defaultColWidth="9.140625" defaultRowHeight="12.75"/>
  <cols>
    <col min="1" max="1" width="5.140625" style="0" customWidth="1"/>
    <col min="2" max="2" width="37.8515625" style="0" customWidth="1"/>
    <col min="3" max="3" width="35.28125" style="0" customWidth="1"/>
    <col min="4" max="4" width="53.421875" style="0" customWidth="1"/>
    <col min="5" max="5" width="2.7109375" style="0" hidden="1" customWidth="1"/>
    <col min="6" max="6" width="43.7109375" style="0" customWidth="1"/>
    <col min="7" max="7" width="26.57421875" style="0" customWidth="1"/>
    <col min="8" max="8" width="18.57421875" style="0" customWidth="1"/>
    <col min="10" max="10" width="12.7109375" style="0" customWidth="1"/>
  </cols>
  <sheetData>
    <row r="1" spans="1:7" ht="49.5" customHeight="1">
      <c r="A1" s="232" t="s">
        <v>114</v>
      </c>
      <c r="B1" s="233"/>
      <c r="C1" s="233"/>
      <c r="D1" s="233"/>
      <c r="E1" s="233"/>
      <c r="F1" s="233"/>
      <c r="G1" s="233"/>
    </row>
    <row r="2" spans="1:111" s="5" customFormat="1" ht="69" customHeight="1">
      <c r="A2" s="47" t="s">
        <v>64</v>
      </c>
      <c r="B2" s="48" t="s">
        <v>13</v>
      </c>
      <c r="C2" s="235" t="s">
        <v>72</v>
      </c>
      <c r="D2" s="235"/>
      <c r="E2" s="235"/>
      <c r="F2" s="235"/>
      <c r="G2" s="23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</row>
    <row r="3" spans="1:111" s="25" customFormat="1" ht="67.5" customHeight="1">
      <c r="A3" s="234"/>
      <c r="B3" s="150" t="s">
        <v>15</v>
      </c>
      <c r="C3" s="150" t="s">
        <v>2</v>
      </c>
      <c r="D3" s="150" t="s">
        <v>3</v>
      </c>
      <c r="E3" s="10" t="s">
        <v>33</v>
      </c>
      <c r="F3" s="150" t="s">
        <v>34</v>
      </c>
      <c r="G3" s="150" t="s">
        <v>4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</row>
    <row r="4" spans="1:111" s="25" customFormat="1" ht="21.75" customHeight="1" hidden="1">
      <c r="A4" s="234"/>
      <c r="B4" s="150"/>
      <c r="C4" s="150"/>
      <c r="D4" s="150"/>
      <c r="E4" s="32"/>
      <c r="F4" s="150"/>
      <c r="G4" s="150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</row>
    <row r="5" spans="1:111" s="8" customFormat="1" ht="48.75" customHeight="1">
      <c r="A5" s="137">
        <v>1</v>
      </c>
      <c r="B5" s="137" t="s">
        <v>80</v>
      </c>
      <c r="C5" s="180" t="s">
        <v>17</v>
      </c>
      <c r="D5" s="28" t="s">
        <v>81</v>
      </c>
      <c r="E5" s="29">
        <v>12</v>
      </c>
      <c r="F5" s="28" t="s">
        <v>180</v>
      </c>
      <c r="G5" s="95">
        <v>5410.94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</row>
    <row r="6" spans="1:111" s="8" customFormat="1" ht="35.25" customHeight="1">
      <c r="A6" s="137"/>
      <c r="B6" s="137"/>
      <c r="C6" s="180"/>
      <c r="D6" s="29" t="s">
        <v>108</v>
      </c>
      <c r="E6" s="58"/>
      <c r="F6" s="28" t="s">
        <v>179</v>
      </c>
      <c r="G6" s="96">
        <v>48000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</row>
    <row r="7" spans="1:7" ht="35.25" customHeight="1">
      <c r="A7" s="137">
        <v>2</v>
      </c>
      <c r="B7" s="137" t="s">
        <v>78</v>
      </c>
      <c r="C7" s="180" t="s">
        <v>79</v>
      </c>
      <c r="D7" s="109" t="s">
        <v>192</v>
      </c>
      <c r="E7" s="5"/>
      <c r="F7" s="28" t="s">
        <v>193</v>
      </c>
      <c r="G7" s="114">
        <v>80</v>
      </c>
    </row>
    <row r="8" spans="1:111" s="5" customFormat="1" ht="43.5" customHeight="1">
      <c r="A8" s="229"/>
      <c r="B8" s="229"/>
      <c r="C8" s="229"/>
      <c r="D8" s="29" t="s">
        <v>82</v>
      </c>
      <c r="E8" s="58"/>
      <c r="F8" s="28" t="s">
        <v>178</v>
      </c>
      <c r="G8" s="96">
        <v>10651.53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</row>
    <row r="9" spans="1:7" ht="25.5">
      <c r="A9" s="137">
        <v>3</v>
      </c>
      <c r="B9" s="147" t="s">
        <v>83</v>
      </c>
      <c r="C9" s="145" t="s">
        <v>77</v>
      </c>
      <c r="D9" s="28" t="s">
        <v>81</v>
      </c>
      <c r="E9" s="29">
        <v>12</v>
      </c>
      <c r="F9" s="28" t="s">
        <v>181</v>
      </c>
      <c r="G9" s="95">
        <v>4666.89</v>
      </c>
    </row>
    <row r="10" spans="1:7" ht="25.5">
      <c r="A10" s="137"/>
      <c r="B10" s="231"/>
      <c r="C10" s="149"/>
      <c r="D10" s="29" t="s">
        <v>108</v>
      </c>
      <c r="E10" s="58"/>
      <c r="F10" s="28" t="s">
        <v>182</v>
      </c>
      <c r="G10" s="96">
        <v>13600</v>
      </c>
    </row>
    <row r="11" spans="1:7" ht="38.25">
      <c r="A11" s="230">
        <v>4</v>
      </c>
      <c r="B11" s="137" t="s">
        <v>91</v>
      </c>
      <c r="C11" s="180" t="s">
        <v>43</v>
      </c>
      <c r="D11" s="113" t="s">
        <v>185</v>
      </c>
      <c r="F11" s="28" t="s">
        <v>186</v>
      </c>
      <c r="G11" s="96">
        <v>200</v>
      </c>
    </row>
    <row r="12" spans="1:7" ht="25.5">
      <c r="A12" s="230"/>
      <c r="B12" s="229"/>
      <c r="C12" s="229"/>
      <c r="D12" s="29" t="s">
        <v>92</v>
      </c>
      <c r="E12" s="97"/>
      <c r="F12" s="28" t="s">
        <v>184</v>
      </c>
      <c r="G12" s="96">
        <v>1200</v>
      </c>
    </row>
    <row r="13" spans="1:7" ht="25.5">
      <c r="A13" s="147">
        <v>5</v>
      </c>
      <c r="B13" s="147" t="s">
        <v>55</v>
      </c>
      <c r="C13" s="147" t="s">
        <v>44</v>
      </c>
      <c r="D13" s="28" t="s">
        <v>189</v>
      </c>
      <c r="E13" s="97"/>
      <c r="F13" s="28" t="s">
        <v>190</v>
      </c>
      <c r="G13" s="96">
        <v>500</v>
      </c>
    </row>
    <row r="14" spans="1:7" ht="21.75">
      <c r="A14" s="201"/>
      <c r="B14" s="149"/>
      <c r="C14" s="149"/>
      <c r="D14" s="28" t="s">
        <v>109</v>
      </c>
      <c r="E14" s="58"/>
      <c r="F14" s="28" t="s">
        <v>191</v>
      </c>
      <c r="G14" s="96">
        <v>6687.63</v>
      </c>
    </row>
    <row r="15" spans="1:7" ht="25.5">
      <c r="A15" s="28">
        <v>6</v>
      </c>
      <c r="B15" s="28" t="s">
        <v>93</v>
      </c>
      <c r="C15" s="28" t="s">
        <v>43</v>
      </c>
      <c r="D15" s="28" t="s">
        <v>94</v>
      </c>
      <c r="E15" s="58"/>
      <c r="F15" s="28" t="s">
        <v>183</v>
      </c>
      <c r="G15" s="96">
        <v>769.19</v>
      </c>
    </row>
    <row r="16" ht="12.75" customHeight="1"/>
    <row r="17" ht="12.75" customHeight="1"/>
    <row r="23" ht="56.25" customHeight="1"/>
    <row r="24" ht="12.75" customHeight="1"/>
    <row r="25" ht="12.75" customHeight="1"/>
    <row r="26" ht="39.75" customHeight="1"/>
    <row r="27" ht="25.5" customHeight="1"/>
    <row r="28" ht="27" customHeight="1"/>
    <row r="29" ht="26.25" customHeight="1"/>
    <row r="30" ht="25.5" customHeight="1"/>
    <row r="31" ht="24" customHeight="1"/>
    <row r="32" ht="24" customHeight="1"/>
    <row r="33" ht="26.25" customHeight="1"/>
    <row r="34" ht="25.5" customHeight="1"/>
    <row r="47" ht="75.75" customHeight="1"/>
    <row r="48" ht="12.75" customHeight="1"/>
    <row r="49" ht="12.75" customHeight="1"/>
    <row r="50" ht="26.25" customHeight="1"/>
    <row r="51" ht="24.75" customHeight="1"/>
    <row r="52" ht="24.75" customHeight="1"/>
    <row r="73" ht="71.25" customHeight="1"/>
    <row r="76" ht="25.5" customHeight="1"/>
    <row r="77" ht="28.5" customHeight="1"/>
    <row r="78" ht="25.5" customHeight="1"/>
    <row r="101" ht="72.75" customHeight="1"/>
    <row r="104" ht="25.5" customHeight="1"/>
    <row r="105" ht="45" customHeight="1"/>
    <row r="106" ht="39" customHeight="1"/>
    <row r="107" ht="53.25" customHeight="1"/>
    <row r="108" ht="42" customHeight="1"/>
    <row r="110" ht="54" customHeight="1"/>
    <row r="127" ht="53.25" customHeight="1"/>
    <row r="130" ht="24" customHeight="1"/>
  </sheetData>
  <sheetProtection/>
  <mergeCells count="23">
    <mergeCell ref="A1:G1"/>
    <mergeCell ref="G3:G4"/>
    <mergeCell ref="D3:D4"/>
    <mergeCell ref="F3:F4"/>
    <mergeCell ref="A3:A4"/>
    <mergeCell ref="C2:G2"/>
    <mergeCell ref="B3:B4"/>
    <mergeCell ref="C3:C4"/>
    <mergeCell ref="C5:C6"/>
    <mergeCell ref="A9:A10"/>
    <mergeCell ref="B9:B10"/>
    <mergeCell ref="C9:C10"/>
    <mergeCell ref="A5:A6"/>
    <mergeCell ref="B5:B6"/>
    <mergeCell ref="B11:B12"/>
    <mergeCell ref="C11:C12"/>
    <mergeCell ref="A7:A8"/>
    <mergeCell ref="B7:B8"/>
    <mergeCell ref="C7:C8"/>
    <mergeCell ref="A13:A14"/>
    <mergeCell ref="B13:B14"/>
    <mergeCell ref="C13:C14"/>
    <mergeCell ref="A11:A12"/>
  </mergeCells>
  <printOptions gridLines="1" horizontalCentered="1"/>
  <pageMargins left="0.2362204724409449" right="0.4724409448818898" top="0.1968503937007874" bottom="0" header="0.3937007874015748" footer="0.3937007874015748"/>
  <pageSetup horizontalDpi="600" verticalDpi="600" orientation="landscape" pageOrder="overThenDown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zoomScale="50" zoomScaleNormal="50" zoomScalePageLayoutView="0" workbookViewId="0" topLeftCell="A1">
      <selection activeCell="D3" sqref="D3:D6"/>
    </sheetView>
  </sheetViews>
  <sheetFormatPr defaultColWidth="9.140625" defaultRowHeight="12.75"/>
  <cols>
    <col min="1" max="1" width="7.140625" style="0" customWidth="1"/>
    <col min="2" max="2" width="51.00390625" style="0" customWidth="1"/>
    <col min="3" max="3" width="30.57421875" style="0" customWidth="1"/>
    <col min="4" max="4" width="61.421875" style="0" customWidth="1"/>
    <col min="5" max="5" width="17.8515625" style="0" customWidth="1"/>
    <col min="6" max="6" width="20.140625" style="0" customWidth="1"/>
    <col min="7" max="7" width="27.00390625" style="0" customWidth="1"/>
    <col min="8" max="8" width="4.7109375" style="0" customWidth="1"/>
    <col min="9" max="9" width="19.00390625" style="0" customWidth="1"/>
    <col min="10" max="10" width="16.140625" style="0" bestFit="1" customWidth="1"/>
    <col min="14" max="14" width="25.8515625" style="0" customWidth="1"/>
    <col min="15" max="15" width="18.57421875" style="0" customWidth="1"/>
    <col min="17" max="17" width="12.7109375" style="0" customWidth="1"/>
  </cols>
  <sheetData>
    <row r="1" spans="1:10" ht="68.25" customHeight="1">
      <c r="A1" s="238" t="s">
        <v>114</v>
      </c>
      <c r="B1" s="239"/>
      <c r="C1" s="239"/>
      <c r="D1" s="239"/>
      <c r="E1" s="239"/>
      <c r="F1" s="239"/>
      <c r="G1" s="239"/>
      <c r="H1" s="239"/>
      <c r="I1" s="239"/>
      <c r="J1" s="240"/>
    </row>
    <row r="2" spans="1:10" s="2" customFormat="1" ht="146.25" customHeight="1">
      <c r="A2" s="49" t="s">
        <v>0</v>
      </c>
      <c r="B2" s="50" t="s">
        <v>13</v>
      </c>
      <c r="C2" s="244" t="s">
        <v>73</v>
      </c>
      <c r="D2" s="245"/>
      <c r="E2" s="245"/>
      <c r="F2" s="245"/>
      <c r="G2" s="245"/>
      <c r="H2" s="245"/>
      <c r="I2" s="245"/>
      <c r="J2" s="246"/>
    </row>
    <row r="3" spans="1:10" s="2" customFormat="1" ht="21.75" customHeight="1">
      <c r="A3" s="237"/>
      <c r="B3" s="236" t="s">
        <v>15</v>
      </c>
      <c r="C3" s="237" t="s">
        <v>2</v>
      </c>
      <c r="D3" s="236" t="s">
        <v>3</v>
      </c>
      <c r="E3" s="241" t="s">
        <v>6</v>
      </c>
      <c r="F3" s="236" t="s">
        <v>4</v>
      </c>
      <c r="G3" s="236" t="s">
        <v>34</v>
      </c>
      <c r="H3" s="237" t="s">
        <v>5</v>
      </c>
      <c r="I3" s="237"/>
      <c r="J3" s="237"/>
    </row>
    <row r="4" spans="1:10" s="2" customFormat="1" ht="21.75" customHeight="1">
      <c r="A4" s="237"/>
      <c r="B4" s="236"/>
      <c r="C4" s="237"/>
      <c r="D4" s="236"/>
      <c r="E4" s="242"/>
      <c r="F4" s="236"/>
      <c r="G4" s="236"/>
      <c r="H4" s="237" t="s">
        <v>7</v>
      </c>
      <c r="I4" s="237"/>
      <c r="J4" s="236" t="s">
        <v>35</v>
      </c>
    </row>
    <row r="5" spans="1:10" ht="69.75" customHeight="1">
      <c r="A5" s="237"/>
      <c r="B5" s="236"/>
      <c r="C5" s="237"/>
      <c r="D5" s="236"/>
      <c r="E5" s="243"/>
      <c r="F5" s="236"/>
      <c r="G5" s="236"/>
      <c r="H5" s="16" t="s">
        <v>0</v>
      </c>
      <c r="I5" s="16" t="s">
        <v>8</v>
      </c>
      <c r="J5" s="236"/>
    </row>
    <row r="6" spans="1:10" s="81" customFormat="1" ht="34.5" customHeight="1">
      <c r="A6" s="115">
        <v>1</v>
      </c>
      <c r="B6" s="115" t="s">
        <v>205</v>
      </c>
      <c r="C6" s="133" t="s">
        <v>63</v>
      </c>
      <c r="D6" s="120" t="s">
        <v>42</v>
      </c>
      <c r="E6" s="120">
        <v>12</v>
      </c>
      <c r="F6" s="116">
        <v>3000</v>
      </c>
      <c r="G6" s="120" t="s">
        <v>157</v>
      </c>
      <c r="H6" s="115"/>
      <c r="I6" s="115"/>
      <c r="J6" s="117"/>
    </row>
    <row r="7" spans="1:10" ht="36" customHeight="1">
      <c r="A7" s="120">
        <v>2</v>
      </c>
      <c r="B7" s="120" t="s">
        <v>204</v>
      </c>
      <c r="C7" s="133" t="s">
        <v>63</v>
      </c>
      <c r="D7" s="120" t="s">
        <v>42</v>
      </c>
      <c r="E7" s="120">
        <v>12</v>
      </c>
      <c r="F7" s="134">
        <v>2000</v>
      </c>
      <c r="G7" s="119" t="s">
        <v>157</v>
      </c>
      <c r="H7" s="118"/>
      <c r="I7" s="118"/>
      <c r="J7" s="118"/>
    </row>
    <row r="8" spans="1:10" ht="37.5" customHeight="1">
      <c r="A8" s="120">
        <v>3</v>
      </c>
      <c r="B8" s="120" t="s">
        <v>57</v>
      </c>
      <c r="C8" s="133" t="s">
        <v>63</v>
      </c>
      <c r="D8" s="120" t="s">
        <v>42</v>
      </c>
      <c r="E8" s="120">
        <v>12</v>
      </c>
      <c r="F8" s="134">
        <v>11000</v>
      </c>
      <c r="G8" s="119" t="s">
        <v>157</v>
      </c>
      <c r="H8" s="118"/>
      <c r="I8" s="118"/>
      <c r="J8" s="118"/>
    </row>
    <row r="9" spans="1:10" ht="40.5" customHeight="1">
      <c r="A9" s="120">
        <v>4</v>
      </c>
      <c r="B9" s="133" t="s">
        <v>207</v>
      </c>
      <c r="C9" s="133" t="s">
        <v>63</v>
      </c>
      <c r="D9" s="120" t="s">
        <v>42</v>
      </c>
      <c r="E9" s="120">
        <v>12</v>
      </c>
      <c r="F9" s="134">
        <v>3000</v>
      </c>
      <c r="G9" s="119" t="s">
        <v>157</v>
      </c>
      <c r="H9" s="118"/>
      <c r="I9" s="118"/>
      <c r="J9" s="118"/>
    </row>
    <row r="10" spans="1:10" ht="30">
      <c r="A10" s="120">
        <v>5</v>
      </c>
      <c r="B10" s="120" t="s">
        <v>206</v>
      </c>
      <c r="C10" s="133" t="s">
        <v>63</v>
      </c>
      <c r="D10" s="133" t="s">
        <v>209</v>
      </c>
      <c r="E10" s="120">
        <v>12</v>
      </c>
      <c r="F10" s="134">
        <v>300</v>
      </c>
      <c r="G10" s="119" t="s">
        <v>157</v>
      </c>
      <c r="H10" s="118"/>
      <c r="I10" s="118"/>
      <c r="J10" s="118"/>
    </row>
    <row r="11" spans="1:10" ht="30">
      <c r="A11" s="120">
        <v>6</v>
      </c>
      <c r="B11" s="120" t="s">
        <v>208</v>
      </c>
      <c r="C11" s="133" t="s">
        <v>63</v>
      </c>
      <c r="D11" s="120" t="s">
        <v>42</v>
      </c>
      <c r="E11" s="120">
        <v>12</v>
      </c>
      <c r="F11" s="134">
        <v>300</v>
      </c>
      <c r="G11" s="119" t="s">
        <v>157</v>
      </c>
      <c r="H11" s="118"/>
      <c r="I11" s="118"/>
      <c r="J11" s="118"/>
    </row>
    <row r="12" spans="1:10" ht="30">
      <c r="A12" s="120">
        <v>7</v>
      </c>
      <c r="B12" s="120" t="s">
        <v>210</v>
      </c>
      <c r="C12" s="133" t="s">
        <v>63</v>
      </c>
      <c r="D12" s="120" t="s">
        <v>42</v>
      </c>
      <c r="E12" s="120">
        <v>12</v>
      </c>
      <c r="F12" s="134">
        <v>2500</v>
      </c>
      <c r="G12" s="119" t="s">
        <v>157</v>
      </c>
      <c r="H12" s="118"/>
      <c r="I12" s="118"/>
      <c r="J12" s="118"/>
    </row>
    <row r="13" spans="1:10" ht="30">
      <c r="A13" s="120">
        <v>8</v>
      </c>
      <c r="B13" s="120" t="s">
        <v>211</v>
      </c>
      <c r="C13" s="133" t="s">
        <v>63</v>
      </c>
      <c r="D13" s="120" t="s">
        <v>42</v>
      </c>
      <c r="E13" s="120">
        <v>12</v>
      </c>
      <c r="F13" s="134">
        <v>300</v>
      </c>
      <c r="G13" s="119" t="s">
        <v>157</v>
      </c>
      <c r="H13" s="118"/>
      <c r="I13" s="118"/>
      <c r="J13" s="118"/>
    </row>
    <row r="14" spans="1:10" ht="30">
      <c r="A14" s="120">
        <v>9</v>
      </c>
      <c r="B14" s="120" t="s">
        <v>212</v>
      </c>
      <c r="C14" s="133" t="s">
        <v>63</v>
      </c>
      <c r="D14" s="120" t="s">
        <v>42</v>
      </c>
      <c r="E14" s="120">
        <v>12</v>
      </c>
      <c r="F14" s="134">
        <v>300</v>
      </c>
      <c r="G14" s="119" t="s">
        <v>157</v>
      </c>
      <c r="H14" s="118"/>
      <c r="I14" s="118"/>
      <c r="J14" s="118"/>
    </row>
    <row r="15" spans="1:10" ht="30">
      <c r="A15" s="120">
        <v>10</v>
      </c>
      <c r="B15" s="120" t="s">
        <v>213</v>
      </c>
      <c r="C15" s="133" t="s">
        <v>63</v>
      </c>
      <c r="D15" s="120" t="s">
        <v>42</v>
      </c>
      <c r="E15" s="120">
        <v>12</v>
      </c>
      <c r="F15" s="134">
        <v>150</v>
      </c>
      <c r="G15" s="119" t="s">
        <v>157</v>
      </c>
      <c r="H15" s="118"/>
      <c r="I15" s="118"/>
      <c r="J15" s="118"/>
    </row>
    <row r="20" ht="56.25" customHeight="1"/>
    <row r="21" ht="12.75" customHeight="1"/>
    <row r="22" ht="12.75" customHeight="1"/>
    <row r="23" ht="39.75" customHeight="1"/>
    <row r="24" ht="25.5" customHeight="1"/>
    <row r="25" ht="27" customHeight="1"/>
    <row r="26" ht="26.25" customHeight="1"/>
    <row r="27" ht="25.5" customHeight="1"/>
    <row r="28" ht="24" customHeight="1"/>
    <row r="29" ht="24" customHeight="1"/>
    <row r="30" ht="26.25" customHeight="1"/>
    <row r="31" ht="25.5" customHeight="1"/>
    <row r="44" ht="75.75" customHeight="1"/>
    <row r="45" ht="12.75" customHeight="1"/>
    <row r="46" ht="12.75" customHeight="1"/>
    <row r="47" ht="26.25" customHeight="1"/>
    <row r="48" ht="24.75" customHeight="1"/>
    <row r="49" ht="24.75" customHeight="1"/>
    <row r="70" ht="71.25" customHeight="1"/>
    <row r="71" ht="12.75" customHeight="1"/>
    <row r="72" ht="12.75" customHeight="1"/>
    <row r="73" ht="25.5" customHeight="1"/>
    <row r="74" ht="28.5" customHeight="1"/>
    <row r="75" ht="25.5" customHeight="1"/>
    <row r="98" ht="72.75" customHeight="1"/>
    <row r="101" ht="25.5" customHeight="1"/>
    <row r="102" ht="45" customHeight="1"/>
    <row r="103" ht="39" customHeight="1"/>
    <row r="104" ht="53.25" customHeight="1"/>
    <row r="105" ht="42" customHeight="1"/>
    <row r="107" ht="54" customHeight="1"/>
    <row r="124" ht="53.25" customHeight="1"/>
    <row r="127" ht="24" customHeight="1"/>
  </sheetData>
  <sheetProtection/>
  <mergeCells count="12">
    <mergeCell ref="A1:J1"/>
    <mergeCell ref="H3:J3"/>
    <mergeCell ref="J4:J5"/>
    <mergeCell ref="E3:E5"/>
    <mergeCell ref="C2:J2"/>
    <mergeCell ref="H4:I4"/>
    <mergeCell ref="G3:G5"/>
    <mergeCell ref="D3:D5"/>
    <mergeCell ref="F3:F5"/>
    <mergeCell ref="A3:A5"/>
    <mergeCell ref="B3:B5"/>
    <mergeCell ref="C3:C5"/>
  </mergeCells>
  <printOptions gridLines="1"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geOrder="overThenDown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57" sqref="A57:J61"/>
    </sheetView>
  </sheetViews>
  <sheetFormatPr defaultColWidth="9.140625" defaultRowHeight="12.75"/>
  <cols>
    <col min="1" max="1" width="11.57421875" style="0" customWidth="1"/>
    <col min="2" max="2" width="7.57421875" style="0" customWidth="1"/>
    <col min="4" max="4" width="28.00390625" style="0" customWidth="1"/>
    <col min="5" max="5" width="20.421875" style="0" customWidth="1"/>
    <col min="6" max="6" width="13.140625" style="0" hidden="1" customWidth="1"/>
    <col min="7" max="7" width="23.00390625" style="0" customWidth="1"/>
    <col min="8" max="8" width="0.2890625" style="0" hidden="1" customWidth="1"/>
    <col min="9" max="9" width="0.13671875" style="0" hidden="1" customWidth="1"/>
    <col min="10" max="10" width="26.28125" style="0" customWidth="1"/>
  </cols>
  <sheetData>
    <row r="1" spans="1:10" ht="12.75">
      <c r="A1" s="186" t="s">
        <v>18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12.75">
      <c r="A2" s="271"/>
      <c r="B2" s="271"/>
      <c r="C2" s="271"/>
      <c r="D2" s="271"/>
      <c r="E2" s="271"/>
      <c r="F2" s="271"/>
      <c r="G2" s="271"/>
      <c r="H2" s="271"/>
      <c r="I2" s="271"/>
      <c r="J2" s="271"/>
    </row>
    <row r="3" spans="1:10" ht="12.75">
      <c r="A3" s="272" t="s">
        <v>12</v>
      </c>
      <c r="B3" s="273"/>
      <c r="C3" s="273"/>
      <c r="D3" s="273"/>
      <c r="E3" s="273" t="s">
        <v>19</v>
      </c>
      <c r="F3" s="273"/>
      <c r="G3" s="273"/>
      <c r="H3" s="273"/>
      <c r="I3" s="273"/>
      <c r="J3" s="273"/>
    </row>
    <row r="4" spans="1:10" ht="12.75">
      <c r="A4" s="273"/>
      <c r="B4" s="273"/>
      <c r="C4" s="273"/>
      <c r="D4" s="273"/>
      <c r="E4" s="52" t="s">
        <v>14</v>
      </c>
      <c r="F4" s="274" t="s">
        <v>20</v>
      </c>
      <c r="G4" s="275"/>
      <c r="H4" s="273" t="s">
        <v>21</v>
      </c>
      <c r="I4" s="273"/>
      <c r="J4" s="273"/>
    </row>
    <row r="5" spans="1:10" ht="24" customHeight="1">
      <c r="A5" s="276" t="s">
        <v>22</v>
      </c>
      <c r="B5" s="276"/>
      <c r="C5" s="276"/>
      <c r="D5" s="276"/>
      <c r="E5" s="12">
        <v>18560.7</v>
      </c>
      <c r="F5" s="249">
        <v>8076.4</v>
      </c>
      <c r="G5" s="250"/>
      <c r="H5" s="251">
        <f>SUM(E5:G5)</f>
        <v>26637.1</v>
      </c>
      <c r="I5" s="251"/>
      <c r="J5" s="251"/>
    </row>
    <row r="6" spans="1:10" ht="25.5" customHeight="1">
      <c r="A6" s="270" t="s">
        <v>23</v>
      </c>
      <c r="B6" s="270"/>
      <c r="C6" s="270"/>
      <c r="D6" s="270"/>
      <c r="E6" s="98">
        <f>SUM('Ricreative P. Fisiche'!G6:G9)</f>
        <v>350</v>
      </c>
      <c r="F6" s="249">
        <v>22442</v>
      </c>
      <c r="G6" s="250"/>
      <c r="H6" s="247">
        <f>SUM(E6:G6)</f>
        <v>22792</v>
      </c>
      <c r="I6" s="247"/>
      <c r="J6" s="247"/>
    </row>
    <row r="7" spans="1:10" ht="25.5" customHeight="1">
      <c r="A7" s="270" t="s">
        <v>29</v>
      </c>
      <c r="B7" s="270"/>
      <c r="C7" s="270"/>
      <c r="D7" s="270"/>
      <c r="E7" s="98">
        <f>SUM('Educativo P.fisische'!G6:G6)</f>
        <v>6974</v>
      </c>
      <c r="F7" s="249">
        <v>91766.18</v>
      </c>
      <c r="G7" s="250"/>
      <c r="H7" s="247">
        <f>SUM(E7:G7)</f>
        <v>98740.18</v>
      </c>
      <c r="I7" s="247"/>
      <c r="J7" s="247"/>
    </row>
    <row r="8" spans="1:10" ht="25.5" customHeight="1">
      <c r="A8" s="270" t="s">
        <v>30</v>
      </c>
      <c r="B8" s="270"/>
      <c r="C8" s="270"/>
      <c r="D8" s="270"/>
      <c r="E8" s="99"/>
      <c r="F8" s="249">
        <v>17647.07</v>
      </c>
      <c r="G8" s="250"/>
      <c r="H8" s="247">
        <f>SUM(F8+G8)</f>
        <v>17647.07</v>
      </c>
      <c r="I8" s="247"/>
      <c r="J8" s="247"/>
    </row>
    <row r="9" spans="1:10" ht="24.75" customHeight="1">
      <c r="A9" s="265" t="s">
        <v>31</v>
      </c>
      <c r="B9" s="265"/>
      <c r="C9" s="265"/>
      <c r="D9" s="265"/>
      <c r="E9" s="100"/>
      <c r="F9" s="13"/>
      <c r="G9" s="101">
        <v>22850</v>
      </c>
      <c r="H9" s="247">
        <f>SUM(F9+G9)</f>
        <v>22850</v>
      </c>
      <c r="I9" s="247"/>
      <c r="J9" s="247"/>
    </row>
    <row r="10" spans="1:10" ht="24.75" customHeight="1">
      <c r="A10" s="270" t="s">
        <v>61</v>
      </c>
      <c r="B10" s="270"/>
      <c r="C10" s="270"/>
      <c r="D10" s="270"/>
      <c r="E10" s="102"/>
      <c r="F10" s="24"/>
      <c r="G10" s="249">
        <v>15098.11</v>
      </c>
      <c r="H10" s="250"/>
      <c r="I10" s="98"/>
      <c r="J10" s="98">
        <f>SUM(E10:G10)</f>
        <v>15098.11</v>
      </c>
    </row>
    <row r="11" spans="1:10" ht="24.75" customHeight="1">
      <c r="A11" s="266" t="s">
        <v>62</v>
      </c>
      <c r="B11" s="266"/>
      <c r="C11" s="266"/>
      <c r="D11" s="266"/>
      <c r="E11" s="103"/>
      <c r="F11" s="268"/>
      <c r="G11" s="269"/>
      <c r="H11" s="247"/>
      <c r="I11" s="247"/>
      <c r="J11" s="247"/>
    </row>
    <row r="12" spans="1:10" ht="26.25" customHeight="1">
      <c r="A12" s="13"/>
      <c r="B12" s="13"/>
      <c r="C12" s="13"/>
      <c r="D12" s="8" t="s">
        <v>24</v>
      </c>
      <c r="E12" s="104">
        <f>SUM(E5:E11)</f>
        <v>25884.7</v>
      </c>
      <c r="F12" s="249">
        <f>F5+F6+F7+F8+G9+G10</f>
        <v>177879.76</v>
      </c>
      <c r="G12" s="250"/>
      <c r="H12" s="247">
        <f>E12+F12</f>
        <v>203764.46000000002</v>
      </c>
      <c r="I12" s="247"/>
      <c r="J12" s="247"/>
    </row>
    <row r="14" ht="12.75">
      <c r="G14" s="13"/>
    </row>
    <row r="15" ht="12.75">
      <c r="G15" s="13"/>
    </row>
    <row r="16" ht="12.75">
      <c r="G16" s="13"/>
    </row>
    <row r="18" spans="1:4" ht="12.75">
      <c r="A18" s="267" t="s">
        <v>217</v>
      </c>
      <c r="B18" s="267"/>
      <c r="C18" s="267"/>
      <c r="D18" s="267"/>
    </row>
    <row r="23" spans="5:6" ht="12.75">
      <c r="E23" s="248" t="s">
        <v>26</v>
      </c>
      <c r="F23" s="248"/>
    </row>
    <row r="24" spans="1:10" ht="12.75">
      <c r="A24" s="248" t="s">
        <v>25</v>
      </c>
      <c r="B24" s="248"/>
      <c r="C24" s="248"/>
      <c r="E24" s="248"/>
      <c r="F24" s="248"/>
      <c r="H24" s="248" t="s">
        <v>27</v>
      </c>
      <c r="I24" s="248"/>
      <c r="J24" s="248"/>
    </row>
    <row r="25" spans="1:6" ht="12.75">
      <c r="A25" s="1"/>
      <c r="B25" s="1"/>
      <c r="C25" s="1"/>
      <c r="E25" s="9"/>
      <c r="F25" s="9"/>
    </row>
    <row r="26" spans="1:10" ht="12.75">
      <c r="A26" s="9"/>
      <c r="B26" s="9"/>
      <c r="C26" s="9"/>
      <c r="H26" s="9"/>
      <c r="I26" s="9"/>
      <c r="J26" s="9"/>
    </row>
    <row r="27" spans="1:4" ht="12.75">
      <c r="A27" s="7"/>
      <c r="B27" s="260"/>
      <c r="C27" s="260"/>
      <c r="D27" s="260"/>
    </row>
    <row r="31" spans="1:4" ht="12.75">
      <c r="A31" s="254" t="s">
        <v>28</v>
      </c>
      <c r="B31" s="255"/>
      <c r="C31" s="255"/>
      <c r="D31" s="255"/>
    </row>
    <row r="32" spans="1:4" ht="12.75">
      <c r="A32" s="255"/>
      <c r="B32" s="255"/>
      <c r="C32" s="255"/>
      <c r="D32" s="255"/>
    </row>
    <row r="33" spans="1:4" ht="12.75">
      <c r="A33" s="255"/>
      <c r="B33" s="255"/>
      <c r="C33" s="255"/>
      <c r="D33" s="255"/>
    </row>
    <row r="34" spans="1:4" ht="12.75">
      <c r="A34" s="255"/>
      <c r="B34" s="255"/>
      <c r="C34" s="255"/>
      <c r="D34" s="255"/>
    </row>
    <row r="35" spans="1:4" ht="12.75">
      <c r="A35" s="255"/>
      <c r="B35" s="255"/>
      <c r="C35" s="255"/>
      <c r="D35" s="255"/>
    </row>
    <row r="36" spans="1:4" ht="12.75">
      <c r="A36" s="255"/>
      <c r="B36" s="255"/>
      <c r="C36" s="255"/>
      <c r="D36" s="255"/>
    </row>
    <row r="42" spans="3:10" ht="12.75" customHeight="1">
      <c r="C42" s="256" t="s">
        <v>218</v>
      </c>
      <c r="D42" s="257"/>
      <c r="E42" s="257"/>
      <c r="F42" s="257"/>
      <c r="G42" s="257"/>
      <c r="H42" s="258"/>
      <c r="J42" s="60"/>
    </row>
    <row r="43" spans="3:10" ht="12.75" customHeight="1">
      <c r="C43" s="259"/>
      <c r="D43" s="260"/>
      <c r="E43" s="260"/>
      <c r="F43" s="260"/>
      <c r="G43" s="260"/>
      <c r="H43" s="261"/>
      <c r="J43" s="60"/>
    </row>
    <row r="44" spans="3:10" ht="12.75" customHeight="1">
      <c r="C44" s="259"/>
      <c r="D44" s="260"/>
      <c r="E44" s="260"/>
      <c r="F44" s="260"/>
      <c r="G44" s="260"/>
      <c r="H44" s="261"/>
      <c r="J44" s="60"/>
    </row>
    <row r="45" spans="3:10" ht="12.75" customHeight="1">
      <c r="C45" s="259"/>
      <c r="D45" s="260"/>
      <c r="E45" s="260"/>
      <c r="F45" s="260"/>
      <c r="G45" s="260"/>
      <c r="H45" s="261"/>
      <c r="J45" s="60"/>
    </row>
    <row r="46" spans="3:10" ht="12.75" customHeight="1">
      <c r="C46" s="259"/>
      <c r="D46" s="260"/>
      <c r="E46" s="260"/>
      <c r="F46" s="260"/>
      <c r="G46" s="260"/>
      <c r="H46" s="261"/>
      <c r="J46" s="60"/>
    </row>
    <row r="47" spans="3:10" ht="12.75" customHeight="1">
      <c r="C47" s="259"/>
      <c r="D47" s="260"/>
      <c r="E47" s="260"/>
      <c r="F47" s="260"/>
      <c r="G47" s="260"/>
      <c r="H47" s="261"/>
      <c r="J47" s="60"/>
    </row>
    <row r="48" spans="3:10" ht="12.75" customHeight="1">
      <c r="C48" s="259"/>
      <c r="D48" s="260"/>
      <c r="E48" s="260"/>
      <c r="F48" s="260"/>
      <c r="G48" s="260"/>
      <c r="H48" s="261"/>
      <c r="J48" s="60"/>
    </row>
    <row r="49" spans="3:10" ht="12.75" customHeight="1">
      <c r="C49" s="259"/>
      <c r="D49" s="260"/>
      <c r="E49" s="260"/>
      <c r="F49" s="260"/>
      <c r="G49" s="260"/>
      <c r="H49" s="261"/>
      <c r="J49" s="60"/>
    </row>
    <row r="50" spans="3:10" ht="12.75" customHeight="1">
      <c r="C50" s="262"/>
      <c r="D50" s="263"/>
      <c r="E50" s="263"/>
      <c r="F50" s="263"/>
      <c r="G50" s="263"/>
      <c r="H50" s="264"/>
      <c r="J50" s="60"/>
    </row>
    <row r="57" spans="1:10" ht="12.75">
      <c r="A57" s="252" t="s">
        <v>113</v>
      </c>
      <c r="B57" s="253"/>
      <c r="C57" s="253"/>
      <c r="D57" s="253"/>
      <c r="E57" s="253"/>
      <c r="F57" s="253"/>
      <c r="G57" s="253"/>
      <c r="H57" s="253"/>
      <c r="I57" s="253"/>
      <c r="J57" s="253"/>
    </row>
    <row r="58" spans="1:10" ht="12.75">
      <c r="A58" s="253"/>
      <c r="B58" s="253"/>
      <c r="C58" s="253"/>
      <c r="D58" s="253"/>
      <c r="E58" s="253"/>
      <c r="F58" s="253"/>
      <c r="G58" s="253"/>
      <c r="H58" s="253"/>
      <c r="I58" s="253"/>
      <c r="J58" s="253"/>
    </row>
    <row r="59" spans="1:10" ht="12.75">
      <c r="A59" s="253"/>
      <c r="B59" s="253"/>
      <c r="C59" s="253"/>
      <c r="D59" s="253"/>
      <c r="E59" s="253"/>
      <c r="F59" s="253"/>
      <c r="G59" s="253"/>
      <c r="H59" s="253"/>
      <c r="I59" s="253"/>
      <c r="J59" s="253"/>
    </row>
    <row r="60" spans="1:10" ht="12.75">
      <c r="A60" s="253"/>
      <c r="B60" s="253"/>
      <c r="C60" s="253"/>
      <c r="D60" s="253"/>
      <c r="E60" s="253"/>
      <c r="F60" s="253"/>
      <c r="G60" s="253"/>
      <c r="H60" s="253"/>
      <c r="I60" s="253"/>
      <c r="J60" s="253"/>
    </row>
    <row r="61" spans="1:10" ht="12.75">
      <c r="A61" s="253"/>
      <c r="B61" s="253"/>
      <c r="C61" s="253"/>
      <c r="D61" s="253"/>
      <c r="E61" s="253"/>
      <c r="F61" s="253"/>
      <c r="G61" s="253"/>
      <c r="H61" s="253"/>
      <c r="I61" s="253"/>
      <c r="J61" s="253"/>
    </row>
  </sheetData>
  <sheetProtection/>
  <mergeCells count="35">
    <mergeCell ref="A6:D6"/>
    <mergeCell ref="A7:D7"/>
    <mergeCell ref="A8:D8"/>
    <mergeCell ref="A1:J2"/>
    <mergeCell ref="A3:D4"/>
    <mergeCell ref="E3:J3"/>
    <mergeCell ref="F4:G4"/>
    <mergeCell ref="H4:J4"/>
    <mergeCell ref="A5:D5"/>
    <mergeCell ref="H6:J6"/>
    <mergeCell ref="A9:D9"/>
    <mergeCell ref="A11:D11"/>
    <mergeCell ref="A18:D18"/>
    <mergeCell ref="G10:H10"/>
    <mergeCell ref="F11:G11"/>
    <mergeCell ref="F12:G12"/>
    <mergeCell ref="H9:J9"/>
    <mergeCell ref="H11:J11"/>
    <mergeCell ref="H12:J12"/>
    <mergeCell ref="A10:D10"/>
    <mergeCell ref="A57:J61"/>
    <mergeCell ref="H24:J24"/>
    <mergeCell ref="A31:D36"/>
    <mergeCell ref="C42:H50"/>
    <mergeCell ref="B27:D27"/>
    <mergeCell ref="A24:C24"/>
    <mergeCell ref="E24:F24"/>
    <mergeCell ref="H7:J7"/>
    <mergeCell ref="H8:J8"/>
    <mergeCell ref="E23:F23"/>
    <mergeCell ref="F5:G5"/>
    <mergeCell ref="F6:G6"/>
    <mergeCell ref="F7:G7"/>
    <mergeCell ref="F8:G8"/>
    <mergeCell ref="H5:J5"/>
  </mergeCells>
  <printOptions gridLines="1" horizontalCentered="1" verticalCentered="1"/>
  <pageMargins left="0.7874015748031497" right="0.7874015748031497" top="0.8661417322834646" bottom="1.3779527559055118" header="0.8661417322834646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srossi</cp:lastModifiedBy>
  <cp:lastPrinted>2015-04-30T09:19:40Z</cp:lastPrinted>
  <dcterms:created xsi:type="dcterms:W3CDTF">1996-11-05T10:16:36Z</dcterms:created>
  <dcterms:modified xsi:type="dcterms:W3CDTF">2016-04-13T12:23:28Z</dcterms:modified>
  <cp:category/>
  <cp:version/>
  <cp:contentType/>
  <cp:contentStatus/>
</cp:coreProperties>
</file>